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лічильні таблиці з призовими\"/>
    </mc:Choice>
  </mc:AlternateContent>
  <xr:revisionPtr revIDLastSave="0" documentId="13_ncr:1_{A5BFD53E-9624-43F4-A54C-5626357D1243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FADE" sheetId="1" r:id="rId1"/>
    <sheet name="авт  чол стр" sheetId="2" r:id="rId2"/>
    <sheet name="чол повс стр" sheetId="3" r:id="rId3"/>
    <sheet name="Hair tattoo" sheetId="4" r:id="rId4"/>
    <sheet name="Old school" sheetId="5" r:id="rId5"/>
    <sheet name="дизайн бороди" sheetId="6" r:id="rId6"/>
    <sheet name="креат модн обр" sheetId="7" r:id="rId7"/>
    <sheet name="Street Cut " sheetId="8" r:id="rId8"/>
    <sheet name="Curly Cut (OMC)" sheetId="9" r:id="rId9"/>
  </sheet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L12" i="9" l="1"/>
  <c r="N12" i="9" s="1"/>
  <c r="K12" i="9"/>
  <c r="L11" i="9"/>
  <c r="K12" i="8"/>
  <c r="M12" i="8" s="1"/>
  <c r="K11" i="8"/>
  <c r="M11" i="8" s="1"/>
  <c r="L11" i="7"/>
  <c r="N11" i="7" s="1"/>
  <c r="K11" i="7"/>
  <c r="L14" i="6"/>
  <c r="L12" i="6"/>
  <c r="L11" i="6"/>
  <c r="N11" i="6" s="1"/>
  <c r="K11" i="6"/>
  <c r="L13" i="5"/>
  <c r="N13" i="5" s="1"/>
  <c r="K13" i="5"/>
  <c r="L11" i="5"/>
  <c r="L13" i="4"/>
  <c r="L11" i="4"/>
  <c r="N11" i="4" s="1"/>
  <c r="K11" i="4"/>
  <c r="L21" i="2"/>
  <c r="N21" i="2" s="1"/>
  <c r="K21" i="2"/>
  <c r="L20" i="2"/>
  <c r="N20" i="2" s="1"/>
  <c r="K20" i="2"/>
  <c r="L19" i="2"/>
  <c r="N19" i="2" s="1"/>
  <c r="K19" i="2"/>
  <c r="L17" i="2"/>
  <c r="L16" i="2"/>
  <c r="L15" i="2"/>
  <c r="L14" i="2"/>
  <c r="L12" i="2"/>
  <c r="N12" i="2" s="1"/>
  <c r="K12" i="2"/>
  <c r="L11" i="2"/>
  <c r="L25" i="1"/>
  <c r="L24" i="1"/>
  <c r="L23" i="1"/>
  <c r="N23" i="1" s="1"/>
  <c r="K23" i="1"/>
  <c r="L21" i="1"/>
  <c r="N21" i="1" s="1"/>
  <c r="K21" i="1"/>
  <c r="L20" i="1"/>
  <c r="L18" i="1"/>
  <c r="N18" i="1" s="1"/>
  <c r="K18" i="1"/>
  <c r="L17" i="1"/>
  <c r="L16" i="1"/>
  <c r="N16" i="1" s="1"/>
  <c r="K16" i="1"/>
  <c r="L15" i="1"/>
  <c r="N15" i="1" s="1"/>
  <c r="K15" i="1"/>
  <c r="L13" i="1"/>
  <c r="L12" i="1"/>
  <c r="N12" i="1" s="1"/>
  <c r="K12" i="1"/>
  <c r="L11" i="1"/>
  <c r="N11" i="1" s="1"/>
  <c r="K11" i="1"/>
  <c r="L19" i="3"/>
  <c r="L18" i="3"/>
  <c r="L17" i="3"/>
  <c r="L16" i="3"/>
  <c r="L15" i="3"/>
  <c r="L14" i="3"/>
  <c r="L13" i="3"/>
  <c r="L12" i="3"/>
  <c r="N14" i="6" l="1"/>
  <c r="K14" i="6"/>
  <c r="N12" i="6"/>
  <c r="K12" i="6"/>
  <c r="N11" i="5"/>
  <c r="K11" i="5"/>
  <c r="N16" i="2"/>
  <c r="K16" i="2"/>
  <c r="K15" i="2"/>
  <c r="N15" i="2"/>
  <c r="N14" i="2"/>
  <c r="K14" i="2"/>
  <c r="N25" i="1"/>
  <c r="K25" i="1"/>
  <c r="N24" i="1"/>
  <c r="K24" i="1"/>
  <c r="N20" i="1"/>
  <c r="K20" i="1"/>
  <c r="K17" i="1"/>
  <c r="N17" i="1"/>
  <c r="N16" i="3"/>
  <c r="K16" i="3"/>
  <c r="N14" i="3"/>
  <c r="K14" i="3"/>
  <c r="N15" i="3"/>
  <c r="K15" i="3"/>
  <c r="N13" i="3"/>
  <c r="K13" i="3"/>
  <c r="N12" i="3"/>
  <c r="K12" i="3"/>
  <c r="N19" i="3"/>
  <c r="K19" i="3"/>
  <c r="N18" i="3"/>
  <c r="K18" i="3"/>
  <c r="N17" i="3"/>
  <c r="K17" i="3"/>
  <c r="K11" i="9"/>
  <c r="N11" i="9"/>
  <c r="K13" i="4"/>
  <c r="N13" i="4"/>
  <c r="K17" i="2"/>
  <c r="N17" i="2"/>
  <c r="N11" i="2"/>
  <c r="K11" i="2"/>
  <c r="N13" i="1"/>
  <c r="K13" i="1"/>
</calcChain>
</file>

<file path=xl/sharedStrings.xml><?xml version="1.0" encoding="utf-8"?>
<sst xmlns="http://schemas.openxmlformats.org/spreadsheetml/2006/main" count="250" uniqueCount="67">
  <si>
    <t>Номінація: Barber Expert в стиле Fade</t>
  </si>
  <si>
    <t>СУДДІ</t>
  </si>
  <si>
    <t>Ющенко</t>
  </si>
  <si>
    <t>Філіп</t>
  </si>
  <si>
    <t>Матирний</t>
  </si>
  <si>
    <t>Соломонова ( стажер)</t>
  </si>
  <si>
    <t>Ващук</t>
  </si>
  <si>
    <t>Лемик (стажер)</t>
  </si>
  <si>
    <t>Гончаров</t>
  </si>
  <si>
    <t>НОМЕР УЧАСНИКА</t>
  </si>
  <si>
    <t>ПІБ</t>
  </si>
  <si>
    <t>СЕРЕДНІЙ БАЛ</t>
  </si>
  <si>
    <t>ЗАГ. БАЛ</t>
  </si>
  <si>
    <t>ШТРАФ</t>
  </si>
  <si>
    <t>ФІНАЛЬНИЙ БАЛ</t>
  </si>
  <si>
    <t>МІСЦЕ</t>
  </si>
  <si>
    <t xml:space="preserve">6 Стажер </t>
  </si>
  <si>
    <t xml:space="preserve">7 Стажер </t>
  </si>
  <si>
    <t>юніори</t>
  </si>
  <si>
    <t>майстри</t>
  </si>
  <si>
    <t>профі</t>
  </si>
  <si>
    <t>студенти</t>
  </si>
  <si>
    <r>
      <rPr>
        <sz val="11"/>
        <rFont val="Times New Roman"/>
        <family val="1"/>
        <charset val="204"/>
      </rPr>
      <t>Розбіжність балів на 3 або більше від середнього балу</t>
    </r>
    <r>
      <rPr>
        <b/>
        <sz val="11"/>
        <rFont val="Times New Roman"/>
        <family val="1"/>
        <charset val="204"/>
      </rPr>
      <t xml:space="preserve"> у меншу сторону</t>
    </r>
  </si>
  <si>
    <r>
      <rPr>
        <sz val="11"/>
        <rFont val="Times New Roman"/>
        <family val="1"/>
        <charset val="204"/>
      </rPr>
      <t xml:space="preserve">Розбіжність балів на 3 або більше від середнього балу </t>
    </r>
    <r>
      <rPr>
        <b/>
        <sz val="11"/>
        <rFont val="Times New Roman"/>
        <family val="1"/>
        <charset val="204"/>
      </rPr>
      <t>у більшу сторону</t>
    </r>
  </si>
  <si>
    <t>При розбіжності балів судді на 3 або вище від середнього значення, суддя отримає жовту або червону картку</t>
  </si>
  <si>
    <t>Номінація: авторська чоловіча стрижка</t>
  </si>
  <si>
    <t>Гочаров</t>
  </si>
  <si>
    <t>Номінація: чоловіча повсякденна  стрижка та укладка</t>
  </si>
  <si>
    <r>
      <rPr>
        <sz val="11"/>
        <rFont val="Calibri"/>
        <family val="2"/>
        <charset val="204"/>
      </rPr>
      <t>Розбіжність балів на 3 або більше від середнього балу</t>
    </r>
    <r>
      <rPr>
        <b/>
        <sz val="11"/>
        <rFont val="Calibri"/>
        <family val="2"/>
        <charset val="204"/>
      </rPr>
      <t xml:space="preserve"> у меншу сторону</t>
    </r>
  </si>
  <si>
    <r>
      <rPr>
        <sz val="11"/>
        <rFont val="Calibri"/>
        <family val="2"/>
        <charset val="204"/>
      </rPr>
      <t xml:space="preserve">Розбіжність балів на 3 або більше від середнього балу </t>
    </r>
    <r>
      <rPr>
        <b/>
        <sz val="11"/>
        <rFont val="Calibri"/>
        <family val="2"/>
        <charset val="204"/>
      </rPr>
      <t>у більшу сторону</t>
    </r>
  </si>
  <si>
    <t>Номінація:  Hair tattoo</t>
  </si>
  <si>
    <t>без розподілу</t>
  </si>
  <si>
    <t>Номінація: Old school</t>
  </si>
  <si>
    <t>Номінація: дизайн бороди</t>
  </si>
  <si>
    <t>Номінація: креативний модний образ</t>
  </si>
  <si>
    <t>Баланюк</t>
  </si>
  <si>
    <t>Дубровська</t>
  </si>
  <si>
    <t>Номінація:  Комерційна повсякденна стрижка  Street Cut ОМС</t>
  </si>
  <si>
    <t>Номінація:  Стрижка та укладка на кучерявому волоссі. Curly Cut (OMC)</t>
  </si>
  <si>
    <t>Башкін Назар</t>
  </si>
  <si>
    <t>Марчак Мирослава</t>
  </si>
  <si>
    <t>годлевська марина</t>
  </si>
  <si>
    <t>горб юлія</t>
  </si>
  <si>
    <t>луценко світлана</t>
  </si>
  <si>
    <t>петренко ольга</t>
  </si>
  <si>
    <t>василенко світлана</t>
  </si>
  <si>
    <t>грицьків тарас</t>
  </si>
  <si>
    <t>кононенко антон</t>
  </si>
  <si>
    <t>хлевнюк ельнара</t>
  </si>
  <si>
    <t>запарій світлана</t>
  </si>
  <si>
    <t>огерук світлана</t>
  </si>
  <si>
    <t>шикіта юлія</t>
  </si>
  <si>
    <t>кармаліта наталка</t>
  </si>
  <si>
    <t>галяс наталія</t>
  </si>
  <si>
    <t>бабкова ангеліна</t>
  </si>
  <si>
    <t>герасімова альбіна</t>
  </si>
  <si>
    <t>михайленко олена</t>
  </si>
  <si>
    <t>половян валерія</t>
  </si>
  <si>
    <t>Філан Єва</t>
  </si>
  <si>
    <t>цибульська анастасія</t>
  </si>
  <si>
    <t>оліфер софія</t>
  </si>
  <si>
    <t>черненко євгенія</t>
  </si>
  <si>
    <t>швидченко юрій</t>
  </si>
  <si>
    <t>грінченко ольга</t>
  </si>
  <si>
    <t xml:space="preserve">студенти </t>
  </si>
  <si>
    <t>плешенець олег</t>
  </si>
  <si>
    <t>аксьонова ірина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</si>
</sst>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0&quot; ₴&quot;"/>
  </numFmts>
  <fonts count="14" x14ac:knownFonts="1"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color theme="1"/>
      <name val="Calibri"/>
      <family val="2"/>
      <charset val="204"/>
    </font>
    <font>
      <sz val="9"/>
      <color theme="1"/>
      <name val="Calibri"/>
      <family val="2"/>
      <charset val="1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4"/>
      <color theme="1"/>
      <name val="Calibri"/>
      <family val="2"/>
      <charset val="204"/>
    </font>
    <font>
      <sz val="14"/>
      <color theme="1"/>
      <name val="Calibri"/>
      <family val="2"/>
      <charset val="204"/>
    </font>
    <font>
      <b/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rgb="FFC0C0C0"/>
      </patternFill>
    </fill>
    <fill>
      <patternFill patternType="solid">
        <fgColor theme="0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rgb="FFFFD966"/>
        <bgColor rgb="FFFFFF99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/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Font="1" applyFill="1" applyBorder="1"/>
    <xf numFmtId="0" fontId="2" fillId="3" borderId="1" xfId="0" applyFont="1" applyFill="1" applyBorder="1" applyAlignment="1">
      <alignment horizontal="center" vertical="center"/>
    </xf>
    <xf numFmtId="0" fontId="3" fillId="0" borderId="0" xfId="0" applyFont="1"/>
    <xf numFmtId="0" fontId="3" fillId="4" borderId="3" xfId="0" applyFont="1" applyFill="1" applyBorder="1"/>
    <xf numFmtId="0" fontId="5" fillId="0" borderId="0" xfId="0" applyFont="1"/>
    <xf numFmtId="0" fontId="3" fillId="5" borderId="3" xfId="0" applyFont="1" applyFill="1" applyBorder="1"/>
    <xf numFmtId="0" fontId="7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0" fillId="2" borderId="0" xfId="0" applyFill="1"/>
    <xf numFmtId="164" fontId="0" fillId="2" borderId="0" xfId="0" applyNumberFormat="1" applyFill="1"/>
    <xf numFmtId="0" fontId="8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164" fontId="8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/>
    <xf numFmtId="0" fontId="7" fillId="3" borderId="1" xfId="0" applyFont="1" applyFill="1" applyBorder="1" applyAlignment="1">
      <alignment horizontal="center" vertical="center"/>
    </xf>
    <xf numFmtId="164" fontId="0" fillId="0" borderId="0" xfId="0" applyNumberFormat="1"/>
    <xf numFmtId="0" fontId="0" fillId="4" borderId="3" xfId="0" applyFill="1" applyBorder="1"/>
    <xf numFmtId="0" fontId="9" fillId="0" borderId="0" xfId="0" applyFont="1"/>
    <xf numFmtId="0" fontId="0" fillId="5" borderId="3" xfId="0" applyFill="1" applyBorder="1"/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0" fontId="12" fillId="0" borderId="0" xfId="0" applyFont="1"/>
    <xf numFmtId="0" fontId="3" fillId="2" borderId="1" xfId="0" applyFont="1" applyFill="1" applyBorder="1"/>
    <xf numFmtId="0" fontId="2" fillId="3" borderId="2" xfId="0" applyFont="1" applyFill="1" applyBorder="1" applyAlignment="1">
      <alignment horizontal="center" vertical="center"/>
    </xf>
    <xf numFmtId="0" fontId="3" fillId="0" borderId="1" xfId="0" applyFont="1" applyBorder="1"/>
    <xf numFmtId="0" fontId="1" fillId="0" borderId="0" xfId="0" applyFont="1"/>
    <xf numFmtId="0" fontId="1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0" xfId="0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1" fillId="0" borderId="0" xfId="0" applyFont="1"/>
  </cellXfs>
  <cellStyles count="1">
    <cellStyle name="Звичайний" xfId="0" builtinId="0"/>
  </cellStyles>
  <dxfs count="82"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D966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D966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D966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D966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D966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D966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D966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D966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D966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D966"/>
        </patternFill>
      </fill>
    </dxf>
    <dxf>
      <font>
        <color rgb="FF000000"/>
      </font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D966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D966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D966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D966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D966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D966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D966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D966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D966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D966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000"/>
        </patternFill>
      </fill>
    </dxf>
    <dxf>
      <font>
        <color rgb="FF9C0006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D966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D966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  <pageSetUpPr fitToPage="1"/>
  </sheetPr>
  <dimension ref="A1:O29"/>
  <sheetViews>
    <sheetView tabSelected="1" zoomScaleNormal="100" workbookViewId="0">
      <selection activeCell="E30" sqref="E30"/>
    </sheetView>
  </sheetViews>
  <sheetFormatPr defaultColWidth="8.5703125" defaultRowHeight="14.25" customHeight="1" x14ac:dyDescent="0.25"/>
  <cols>
    <col min="3" max="3" width="20.85546875" customWidth="1"/>
    <col min="11" max="11" width="11.28515625" customWidth="1"/>
    <col min="14" max="14" width="10.140625" customWidth="1"/>
  </cols>
  <sheetData>
    <row r="1" spans="1:15" ht="1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2"/>
      <c r="N1" s="2"/>
      <c r="O1" s="2"/>
    </row>
    <row r="2" spans="1:15" ht="1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</row>
    <row r="3" spans="1:15" ht="15" x14ac:dyDescent="0.25">
      <c r="A3" s="4" t="s">
        <v>1</v>
      </c>
      <c r="B3" s="5">
        <v>1</v>
      </c>
      <c r="C3" s="47" t="s">
        <v>2</v>
      </c>
      <c r="D3" s="47"/>
      <c r="E3" s="5">
        <v>5</v>
      </c>
      <c r="F3" s="5" t="s">
        <v>3</v>
      </c>
      <c r="G3" s="5"/>
      <c r="H3" s="5"/>
      <c r="I3" s="5"/>
      <c r="J3" s="5"/>
      <c r="K3" s="5"/>
      <c r="L3" s="47"/>
      <c r="M3" s="47"/>
      <c r="N3" s="47"/>
      <c r="O3" s="5"/>
    </row>
    <row r="4" spans="1:15" ht="15" x14ac:dyDescent="0.25">
      <c r="A4" s="4"/>
      <c r="B4" s="5">
        <v>2</v>
      </c>
      <c r="C4" s="47" t="s">
        <v>4</v>
      </c>
      <c r="D4" s="47"/>
      <c r="E4" s="5">
        <v>6</v>
      </c>
      <c r="F4" s="5" t="s">
        <v>5</v>
      </c>
      <c r="G4" s="5"/>
      <c r="H4" s="5"/>
      <c r="I4" s="5"/>
      <c r="J4" s="5"/>
      <c r="K4" s="5"/>
      <c r="L4" s="47"/>
      <c r="M4" s="47"/>
      <c r="N4" s="47"/>
      <c r="O4" s="5"/>
    </row>
    <row r="5" spans="1:15" ht="15" x14ac:dyDescent="0.25">
      <c r="A5" s="4"/>
      <c r="B5" s="5">
        <v>3</v>
      </c>
      <c r="C5" s="47" t="s">
        <v>6</v>
      </c>
      <c r="D5" s="47"/>
      <c r="E5" s="5">
        <v>7</v>
      </c>
      <c r="F5" s="5" t="s">
        <v>7</v>
      </c>
      <c r="G5" s="5"/>
      <c r="H5" s="5"/>
      <c r="I5" s="5"/>
      <c r="J5" s="5"/>
      <c r="K5" s="5"/>
      <c r="L5" s="6"/>
      <c r="M5" s="5"/>
      <c r="N5" s="7"/>
      <c r="O5" s="2"/>
    </row>
    <row r="6" spans="1:15" ht="15" x14ac:dyDescent="0.25">
      <c r="A6" s="4"/>
      <c r="B6" s="5">
        <v>4</v>
      </c>
      <c r="C6" t="s">
        <v>8</v>
      </c>
      <c r="E6" s="5"/>
      <c r="F6" s="5"/>
      <c r="G6" s="5"/>
      <c r="H6" s="5"/>
      <c r="I6" s="5"/>
      <c r="J6" s="5"/>
      <c r="K6" s="5"/>
      <c r="L6" s="6"/>
      <c r="M6" s="5"/>
      <c r="N6" s="7"/>
      <c r="O6" s="2"/>
    </row>
    <row r="7" spans="1:15" ht="15" x14ac:dyDescent="0.25">
      <c r="A7" s="4"/>
      <c r="B7" s="5"/>
      <c r="E7" s="5"/>
      <c r="F7" s="5"/>
      <c r="G7" s="5"/>
      <c r="H7" s="5"/>
      <c r="I7" s="5"/>
      <c r="J7" s="5"/>
      <c r="K7" s="5"/>
      <c r="L7" s="6"/>
      <c r="M7" s="5"/>
      <c r="N7" s="7"/>
      <c r="O7" s="2"/>
    </row>
    <row r="8" spans="1:15" ht="14.25" customHeight="1" x14ac:dyDescent="0.25">
      <c r="A8" s="44"/>
      <c r="B8" s="44" t="s">
        <v>9</v>
      </c>
      <c r="C8" s="44" t="s">
        <v>10</v>
      </c>
      <c r="D8" s="46" t="s">
        <v>1</v>
      </c>
      <c r="E8" s="46"/>
      <c r="F8" s="46"/>
      <c r="G8" s="46"/>
      <c r="H8" s="46"/>
      <c r="I8" s="46"/>
      <c r="J8" s="46"/>
      <c r="K8" s="44" t="s">
        <v>11</v>
      </c>
      <c r="L8" s="44" t="s">
        <v>12</v>
      </c>
      <c r="M8" s="44" t="s">
        <v>13</v>
      </c>
      <c r="N8" s="44" t="s">
        <v>14</v>
      </c>
      <c r="O8" s="45" t="s">
        <v>15</v>
      </c>
    </row>
    <row r="9" spans="1:15" ht="21.75" customHeight="1" x14ac:dyDescent="0.25">
      <c r="A9" s="44"/>
      <c r="B9" s="44"/>
      <c r="C9" s="44"/>
      <c r="D9" s="8">
        <v>1</v>
      </c>
      <c r="E9" s="8">
        <v>2</v>
      </c>
      <c r="F9" s="8">
        <v>3</v>
      </c>
      <c r="G9" s="8">
        <v>4</v>
      </c>
      <c r="H9" s="8">
        <v>5</v>
      </c>
      <c r="I9" s="8" t="s">
        <v>16</v>
      </c>
      <c r="J9" s="8" t="s">
        <v>17</v>
      </c>
      <c r="K9" s="44"/>
      <c r="L9" s="44"/>
      <c r="M9" s="44"/>
      <c r="N9" s="44"/>
      <c r="O9" s="45"/>
    </row>
    <row r="10" spans="1:15" ht="15" x14ac:dyDescent="0.25">
      <c r="A10" s="9" t="s">
        <v>18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spans="1:15" ht="15" x14ac:dyDescent="0.25">
      <c r="A11" s="11"/>
      <c r="B11" s="41">
        <v>1</v>
      </c>
      <c r="C11" s="38" t="s">
        <v>42</v>
      </c>
      <c r="D11" s="42">
        <v>29</v>
      </c>
      <c r="E11" s="11">
        <v>30</v>
      </c>
      <c r="F11" s="11">
        <v>28</v>
      </c>
      <c r="G11" s="11">
        <v>28</v>
      </c>
      <c r="H11" s="12">
        <v>30</v>
      </c>
      <c r="I11" s="11">
        <v>29</v>
      </c>
      <c r="J11" s="11">
        <v>29</v>
      </c>
      <c r="K11" s="12">
        <f>ROUND(L11/5,1)</f>
        <v>29</v>
      </c>
      <c r="L11" s="12">
        <f>D11+E11+F11+G11+H11</f>
        <v>145</v>
      </c>
      <c r="M11" s="13"/>
      <c r="N11" s="12">
        <f>L11-M11</f>
        <v>145</v>
      </c>
      <c r="O11" s="14">
        <v>2</v>
      </c>
    </row>
    <row r="12" spans="1:15" ht="15" x14ac:dyDescent="0.25">
      <c r="A12" s="11"/>
      <c r="B12" s="41">
        <v>2</v>
      </c>
      <c r="C12" s="38" t="s">
        <v>43</v>
      </c>
      <c r="D12" s="42">
        <v>30</v>
      </c>
      <c r="E12" s="11">
        <v>28</v>
      </c>
      <c r="F12" s="11">
        <v>30</v>
      </c>
      <c r="G12" s="11">
        <v>30</v>
      </c>
      <c r="H12" s="12">
        <v>29</v>
      </c>
      <c r="I12" s="11">
        <v>28</v>
      </c>
      <c r="J12" s="11">
        <v>30</v>
      </c>
      <c r="K12" s="12">
        <f>ROUND(L12/5,1)</f>
        <v>29.4</v>
      </c>
      <c r="L12" s="12">
        <f>D12+E12+F12+G12+H12</f>
        <v>147</v>
      </c>
      <c r="M12" s="13"/>
      <c r="N12" s="12">
        <f>L12-M12</f>
        <v>147</v>
      </c>
      <c r="O12" s="14">
        <v>1</v>
      </c>
    </row>
    <row r="13" spans="1:15" ht="15" x14ac:dyDescent="0.25">
      <c r="A13" s="11"/>
      <c r="B13" s="41">
        <v>3</v>
      </c>
      <c r="C13" s="38" t="s">
        <v>44</v>
      </c>
      <c r="D13" s="42">
        <v>28</v>
      </c>
      <c r="E13" s="11">
        <v>29</v>
      </c>
      <c r="F13" s="11">
        <v>29</v>
      </c>
      <c r="G13" s="11">
        <v>29</v>
      </c>
      <c r="H13" s="12">
        <v>28</v>
      </c>
      <c r="I13" s="11">
        <v>27</v>
      </c>
      <c r="J13" s="11">
        <v>28</v>
      </c>
      <c r="K13" s="12">
        <f>ROUND(L13/5,1)</f>
        <v>28.6</v>
      </c>
      <c r="L13" s="12">
        <f>D13+E13+F13+G13+H13</f>
        <v>143</v>
      </c>
      <c r="M13" s="13"/>
      <c r="N13" s="12">
        <f>L13-M13</f>
        <v>143</v>
      </c>
      <c r="O13" s="14">
        <v>3</v>
      </c>
    </row>
    <row r="14" spans="1:15" ht="15" x14ac:dyDescent="0.25">
      <c r="A14" s="9" t="s">
        <v>19</v>
      </c>
      <c r="B14" s="10"/>
      <c r="C14" s="3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 ht="15" x14ac:dyDescent="0.25">
      <c r="A15" s="11"/>
      <c r="B15" s="41">
        <v>1</v>
      </c>
      <c r="C15" s="38" t="s">
        <v>45</v>
      </c>
      <c r="D15" s="42">
        <v>27</v>
      </c>
      <c r="E15" s="11">
        <v>28</v>
      </c>
      <c r="F15" s="11">
        <v>28</v>
      </c>
      <c r="G15" s="11">
        <v>27</v>
      </c>
      <c r="H15" s="12">
        <v>27</v>
      </c>
      <c r="I15" s="11">
        <v>27</v>
      </c>
      <c r="J15" s="11">
        <v>28</v>
      </c>
      <c r="K15" s="12">
        <f>ROUND(L15/5,1)</f>
        <v>27.4</v>
      </c>
      <c r="L15" s="12">
        <f>D15+E15+F15+G15+H15</f>
        <v>137</v>
      </c>
      <c r="M15" s="13"/>
      <c r="N15" s="12">
        <f>L15-M15</f>
        <v>137</v>
      </c>
      <c r="O15" s="14"/>
    </row>
    <row r="16" spans="1:15" ht="15" x14ac:dyDescent="0.25">
      <c r="A16" s="11"/>
      <c r="B16" s="41">
        <v>2</v>
      </c>
      <c r="C16" s="38" t="s">
        <v>46</v>
      </c>
      <c r="D16" s="42">
        <v>29</v>
      </c>
      <c r="E16" s="11">
        <v>30</v>
      </c>
      <c r="F16" s="11">
        <v>29</v>
      </c>
      <c r="G16" s="11">
        <v>28</v>
      </c>
      <c r="H16" s="12">
        <v>29</v>
      </c>
      <c r="I16" s="11">
        <v>30</v>
      </c>
      <c r="J16" s="11">
        <v>30</v>
      </c>
      <c r="K16" s="12">
        <f>ROUND(L16/5,1)</f>
        <v>29</v>
      </c>
      <c r="L16" s="12">
        <f>D16+E16+F16+G16+H16</f>
        <v>145</v>
      </c>
      <c r="M16" s="13"/>
      <c r="N16" s="12">
        <f>L16-M16</f>
        <v>145</v>
      </c>
      <c r="O16" s="14">
        <v>2</v>
      </c>
    </row>
    <row r="17" spans="1:15" ht="15" x14ac:dyDescent="0.25">
      <c r="A17" s="11"/>
      <c r="B17" s="41">
        <v>3</v>
      </c>
      <c r="C17" s="38" t="s">
        <v>47</v>
      </c>
      <c r="D17" s="42">
        <v>30</v>
      </c>
      <c r="E17" s="11">
        <v>29</v>
      </c>
      <c r="F17" s="11">
        <v>30</v>
      </c>
      <c r="G17" s="11">
        <v>29</v>
      </c>
      <c r="H17" s="12">
        <v>30</v>
      </c>
      <c r="I17" s="11">
        <v>29</v>
      </c>
      <c r="J17" s="11">
        <v>29</v>
      </c>
      <c r="K17" s="12">
        <f>ROUND(L17/5,1)</f>
        <v>29.6</v>
      </c>
      <c r="L17" s="12">
        <f>D17+E17+F17+G17+H17</f>
        <v>148</v>
      </c>
      <c r="M17" s="13"/>
      <c r="N17" s="12">
        <f>L17-M17</f>
        <v>148</v>
      </c>
      <c r="O17" s="14">
        <v>1</v>
      </c>
    </row>
    <row r="18" spans="1:15" ht="15" x14ac:dyDescent="0.25">
      <c r="A18" s="11"/>
      <c r="B18" s="41">
        <v>4</v>
      </c>
      <c r="C18" s="38" t="s">
        <v>48</v>
      </c>
      <c r="D18" s="42">
        <v>28</v>
      </c>
      <c r="E18" s="11">
        <v>27</v>
      </c>
      <c r="F18" s="11">
        <v>27</v>
      </c>
      <c r="G18" s="11">
        <v>30</v>
      </c>
      <c r="H18" s="12">
        <v>28</v>
      </c>
      <c r="I18" s="11">
        <v>28</v>
      </c>
      <c r="J18" s="11">
        <v>25</v>
      </c>
      <c r="K18" s="12">
        <f>ROUND(L18/5,1)</f>
        <v>28</v>
      </c>
      <c r="L18" s="12">
        <f>D18+E18+F18+G18+H18</f>
        <v>140</v>
      </c>
      <c r="M18" s="13"/>
      <c r="N18" s="12">
        <f>L18-M18</f>
        <v>140</v>
      </c>
      <c r="O18" s="14">
        <v>3</v>
      </c>
    </row>
    <row r="19" spans="1:15" ht="15" x14ac:dyDescent="0.25">
      <c r="A19" s="9" t="s">
        <v>20</v>
      </c>
      <c r="B19" s="10"/>
      <c r="C19" s="36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spans="1:15" ht="15" x14ac:dyDescent="0.25">
      <c r="A20" s="11"/>
      <c r="B20" s="41">
        <v>1</v>
      </c>
      <c r="C20" s="38" t="s">
        <v>49</v>
      </c>
      <c r="D20" s="42">
        <v>30</v>
      </c>
      <c r="E20" s="11">
        <v>30</v>
      </c>
      <c r="F20" s="11">
        <v>30</v>
      </c>
      <c r="G20" s="11">
        <v>28</v>
      </c>
      <c r="H20" s="12">
        <v>30</v>
      </c>
      <c r="I20" s="11">
        <v>28</v>
      </c>
      <c r="J20" s="11">
        <v>29</v>
      </c>
      <c r="K20" s="12">
        <f>ROUND(L20/5,1)</f>
        <v>29.6</v>
      </c>
      <c r="L20" s="12">
        <f>D20+E20+F20+G20+H20</f>
        <v>148</v>
      </c>
      <c r="M20" s="13"/>
      <c r="N20" s="12">
        <f>L20-M20</f>
        <v>148</v>
      </c>
      <c r="O20" s="14">
        <v>1</v>
      </c>
    </row>
    <row r="21" spans="1:15" ht="15" x14ac:dyDescent="0.25">
      <c r="A21" s="11"/>
      <c r="B21" s="41">
        <v>2</v>
      </c>
      <c r="C21" s="38" t="s">
        <v>50</v>
      </c>
      <c r="D21" s="42">
        <v>29</v>
      </c>
      <c r="E21" s="11">
        <v>28</v>
      </c>
      <c r="F21" s="11">
        <v>29</v>
      </c>
      <c r="G21" s="11">
        <v>29</v>
      </c>
      <c r="H21" s="12">
        <v>29</v>
      </c>
      <c r="I21" s="11">
        <v>29</v>
      </c>
      <c r="J21" s="11">
        <v>30</v>
      </c>
      <c r="K21" s="12">
        <f>ROUND(L21/5,1)</f>
        <v>28.8</v>
      </c>
      <c r="L21" s="12">
        <f>D21+E21+F21+G21+H21</f>
        <v>144</v>
      </c>
      <c r="M21" s="13"/>
      <c r="N21" s="12">
        <f>L21-M21</f>
        <v>144</v>
      </c>
      <c r="O21" s="14">
        <v>2</v>
      </c>
    </row>
    <row r="22" spans="1:15" ht="15" x14ac:dyDescent="0.25">
      <c r="A22" s="9" t="s">
        <v>21</v>
      </c>
      <c r="B22" s="10"/>
      <c r="C22" s="36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spans="1:15" ht="15" x14ac:dyDescent="0.25">
      <c r="A23" s="11"/>
      <c r="B23" s="41">
        <v>1</v>
      </c>
      <c r="C23" s="38" t="s">
        <v>39</v>
      </c>
      <c r="D23" s="42">
        <v>29</v>
      </c>
      <c r="E23" s="11">
        <v>29</v>
      </c>
      <c r="F23" s="11">
        <v>29</v>
      </c>
      <c r="G23" s="11">
        <v>28</v>
      </c>
      <c r="H23" s="12">
        <v>28</v>
      </c>
      <c r="I23" s="11">
        <v>28</v>
      </c>
      <c r="J23" s="11">
        <v>29</v>
      </c>
      <c r="K23" s="12">
        <f>ROUND(L23/5,1)</f>
        <v>28.6</v>
      </c>
      <c r="L23" s="12">
        <f>D23+E23+F23+G23+H23</f>
        <v>143</v>
      </c>
      <c r="M23" s="13"/>
      <c r="N23" s="12">
        <f>L23-M23</f>
        <v>143</v>
      </c>
      <c r="O23" s="14">
        <v>2</v>
      </c>
    </row>
    <row r="24" spans="1:15" ht="15" x14ac:dyDescent="0.25">
      <c r="A24" s="11"/>
      <c r="B24" s="41">
        <v>2</v>
      </c>
      <c r="C24" s="38" t="s">
        <v>40</v>
      </c>
      <c r="D24" s="42">
        <v>30</v>
      </c>
      <c r="E24" s="11">
        <v>30</v>
      </c>
      <c r="F24" s="11">
        <v>30</v>
      </c>
      <c r="G24" s="11">
        <v>30</v>
      </c>
      <c r="H24" s="12">
        <v>30</v>
      </c>
      <c r="I24" s="11">
        <v>30</v>
      </c>
      <c r="J24" s="11">
        <v>30</v>
      </c>
      <c r="K24" s="12">
        <f>ROUND(L24/5,1)</f>
        <v>30</v>
      </c>
      <c r="L24" s="12">
        <f>D24+E24+F24+G24+H24</f>
        <v>150</v>
      </c>
      <c r="M24" s="13"/>
      <c r="N24" s="12">
        <f>L24-M24</f>
        <v>150</v>
      </c>
      <c r="O24" s="14">
        <v>1</v>
      </c>
    </row>
    <row r="25" spans="1:15" ht="15" x14ac:dyDescent="0.25">
      <c r="A25" s="11"/>
      <c r="B25" s="41">
        <v>3</v>
      </c>
      <c r="C25" s="38" t="s">
        <v>41</v>
      </c>
      <c r="D25" s="42">
        <v>28</v>
      </c>
      <c r="E25" s="11">
        <v>28</v>
      </c>
      <c r="F25" s="11">
        <v>28</v>
      </c>
      <c r="G25" s="11">
        <v>29</v>
      </c>
      <c r="H25" s="12">
        <v>29</v>
      </c>
      <c r="I25" s="11">
        <v>26</v>
      </c>
      <c r="J25" s="11">
        <v>28</v>
      </c>
      <c r="K25" s="12">
        <f>ROUND(L25/5,1)</f>
        <v>28.4</v>
      </c>
      <c r="L25" s="12">
        <f>D25+E25+F25+G25+H25</f>
        <v>142</v>
      </c>
      <c r="M25" s="13"/>
      <c r="N25" s="12">
        <f>L25-M25</f>
        <v>142</v>
      </c>
      <c r="O25" s="14">
        <v>3</v>
      </c>
    </row>
    <row r="26" spans="1:15" ht="15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</row>
    <row r="27" spans="1:15" ht="15" x14ac:dyDescent="0.25">
      <c r="A27" s="16"/>
      <c r="B27" s="15"/>
      <c r="C27" s="17" t="s">
        <v>22</v>
      </c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</row>
    <row r="28" spans="1:15" ht="15" x14ac:dyDescent="0.25">
      <c r="A28" s="18"/>
      <c r="B28" s="15"/>
      <c r="C28" s="17" t="s">
        <v>23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</row>
    <row r="29" spans="1:15" ht="15" x14ac:dyDescent="0.25">
      <c r="A29" s="15"/>
      <c r="B29" s="15"/>
      <c r="C29" s="15" t="s">
        <v>24</v>
      </c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</row>
  </sheetData>
  <mergeCells count="14">
    <mergeCell ref="C3:D3"/>
    <mergeCell ref="L3:N3"/>
    <mergeCell ref="C4:D4"/>
    <mergeCell ref="L4:N4"/>
    <mergeCell ref="C5:D5"/>
    <mergeCell ref="L8:L9"/>
    <mergeCell ref="M8:M9"/>
    <mergeCell ref="N8:N9"/>
    <mergeCell ref="O8:O9"/>
    <mergeCell ref="A8:A9"/>
    <mergeCell ref="B8:B9"/>
    <mergeCell ref="C8:C9"/>
    <mergeCell ref="D8:J8"/>
    <mergeCell ref="K8:K9"/>
  </mergeCells>
  <conditionalFormatting sqref="D11:H11">
    <cfRule type="cellIs" dxfId="81" priority="22" operator="lessThan">
      <formula>$K$11-3</formula>
    </cfRule>
    <cfRule type="cellIs" dxfId="80" priority="23" operator="greaterThan">
      <formula>$K$11+3</formula>
    </cfRule>
  </conditionalFormatting>
  <conditionalFormatting sqref="D12:H12">
    <cfRule type="cellIs" dxfId="79" priority="20" operator="lessThan">
      <formula>$K$12-3</formula>
    </cfRule>
    <cfRule type="cellIs" dxfId="78" priority="21" operator="greaterThan">
      <formula>$K$12+3</formula>
    </cfRule>
  </conditionalFormatting>
  <conditionalFormatting sqref="D13:H13">
    <cfRule type="cellIs" dxfId="77" priority="18" operator="lessThan">
      <formula>$K$13-3</formula>
    </cfRule>
    <cfRule type="cellIs" dxfId="76" priority="19" operator="greaterThan">
      <formula>$K$13+3</formula>
    </cfRule>
  </conditionalFormatting>
  <conditionalFormatting sqref="D15:H15">
    <cfRule type="cellIs" dxfId="75" priority="24" operator="greaterThanOrEqual">
      <formula>$K$15+3</formula>
    </cfRule>
    <cfRule type="cellIs" dxfId="74" priority="25" operator="lessThanOrEqual">
      <formula>$K$15-3</formula>
    </cfRule>
  </conditionalFormatting>
  <conditionalFormatting sqref="D16:H16">
    <cfRule type="cellIs" dxfId="73" priority="10" operator="lessThan">
      <formula>$K$16-3</formula>
    </cfRule>
    <cfRule type="cellIs" dxfId="72" priority="11" operator="greaterThan">
      <formula>$K$16+3</formula>
    </cfRule>
  </conditionalFormatting>
  <conditionalFormatting sqref="D17:H17">
    <cfRule type="cellIs" dxfId="71" priority="8" operator="lessThan">
      <formula>$K$17-3</formula>
    </cfRule>
    <cfRule type="cellIs" dxfId="70" priority="9" operator="greaterThan">
      <formula>$K$17+3</formula>
    </cfRule>
  </conditionalFormatting>
  <conditionalFormatting sqref="D18:H18">
    <cfRule type="cellIs" dxfId="69" priority="6" operator="lessThan">
      <formula>$K$18-3</formula>
    </cfRule>
    <cfRule type="cellIs" dxfId="68" priority="7" operator="greaterThan">
      <formula>$K$18+3</formula>
    </cfRule>
  </conditionalFormatting>
  <conditionalFormatting sqref="D20:H20">
    <cfRule type="cellIs" dxfId="67" priority="2" operator="lessThan">
      <formula>$K$20-3</formula>
    </cfRule>
    <cfRule type="cellIs" dxfId="66" priority="3" operator="greaterThan">
      <formula>$K$20+3</formula>
    </cfRule>
  </conditionalFormatting>
  <conditionalFormatting sqref="D21:H21">
    <cfRule type="cellIs" dxfId="65" priority="4" operator="lessThan">
      <formula>$K$21-3</formula>
    </cfRule>
    <cfRule type="cellIs" dxfId="64" priority="5" operator="greaterThan">
      <formula>$K$21+3</formula>
    </cfRule>
  </conditionalFormatting>
  <conditionalFormatting sqref="D23:H23">
    <cfRule type="cellIs" dxfId="63" priority="16" operator="greaterThan">
      <formula>$K$23+3</formula>
    </cfRule>
    <cfRule type="cellIs" dxfId="62" priority="17" operator="lessThanOrEqual">
      <formula>$K$23-3</formula>
    </cfRule>
  </conditionalFormatting>
  <conditionalFormatting sqref="D24:H24">
    <cfRule type="cellIs" dxfId="61" priority="14" operator="lessThan">
      <formula>$K$24-3</formula>
    </cfRule>
    <cfRule type="cellIs" dxfId="60" priority="15" operator="greaterThan">
      <formula>$K$24+3</formula>
    </cfRule>
  </conditionalFormatting>
  <conditionalFormatting sqref="D25:H25">
    <cfRule type="cellIs" dxfId="59" priority="12" operator="lessThan">
      <formula>$K$25-3</formula>
    </cfRule>
    <cfRule type="cellIs" dxfId="58" priority="13" operator="greaterThan">
      <formula>$K$25+3</formula>
    </cfRule>
  </conditionalFormatting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P25"/>
  <sheetViews>
    <sheetView zoomScaleNormal="100" workbookViewId="0">
      <selection activeCell="C21" sqref="C21"/>
    </sheetView>
  </sheetViews>
  <sheetFormatPr defaultColWidth="8.5703125" defaultRowHeight="14.25" customHeight="1" x14ac:dyDescent="0.25"/>
  <cols>
    <col min="3" max="3" width="27" customWidth="1"/>
  </cols>
  <sheetData>
    <row r="1" spans="1:16" ht="14.25" customHeight="1" x14ac:dyDescent="0.25">
      <c r="A1" s="1" t="s">
        <v>25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2"/>
      <c r="N1" s="2"/>
      <c r="O1" s="2"/>
    </row>
    <row r="2" spans="1:16" ht="1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</row>
    <row r="3" spans="1:16" ht="15" x14ac:dyDescent="0.25">
      <c r="A3" s="4" t="s">
        <v>1</v>
      </c>
      <c r="B3" s="5">
        <v>1</v>
      </c>
      <c r="C3" s="47" t="s">
        <v>2</v>
      </c>
      <c r="D3" s="47"/>
      <c r="E3" s="5">
        <v>5</v>
      </c>
      <c r="F3" s="5" t="s">
        <v>26</v>
      </c>
      <c r="G3" s="5"/>
      <c r="H3" s="5"/>
      <c r="I3" s="5"/>
      <c r="J3" s="5"/>
      <c r="K3" s="5"/>
      <c r="L3" s="47"/>
      <c r="M3" s="47"/>
      <c r="N3" s="47"/>
      <c r="O3" s="5"/>
      <c r="P3" s="2"/>
    </row>
    <row r="4" spans="1:16" ht="15" x14ac:dyDescent="0.25">
      <c r="A4" s="4"/>
      <c r="B4" s="5">
        <v>2</v>
      </c>
      <c r="C4" s="47" t="s">
        <v>6</v>
      </c>
      <c r="D4" s="47"/>
      <c r="E4" s="5">
        <v>6</v>
      </c>
      <c r="F4" s="5" t="s">
        <v>5</v>
      </c>
      <c r="G4" s="5"/>
      <c r="H4" s="5"/>
      <c r="I4" s="5"/>
      <c r="J4" s="5"/>
      <c r="K4" s="5"/>
      <c r="L4" s="47"/>
      <c r="M4" s="47"/>
      <c r="N4" s="47"/>
      <c r="O4" s="5"/>
      <c r="P4" s="2"/>
    </row>
    <row r="5" spans="1:16" ht="15" x14ac:dyDescent="0.25">
      <c r="A5" s="4"/>
      <c r="B5" s="5">
        <v>3</v>
      </c>
      <c r="C5" s="47" t="s">
        <v>4</v>
      </c>
      <c r="D5" s="47"/>
      <c r="E5" s="5">
        <v>7</v>
      </c>
      <c r="F5" s="5" t="s">
        <v>7</v>
      </c>
      <c r="G5" s="5"/>
      <c r="H5" s="5"/>
      <c r="I5" s="5"/>
      <c r="J5" s="5"/>
      <c r="K5" s="5"/>
      <c r="L5" s="6"/>
      <c r="M5" s="5"/>
      <c r="N5" s="7"/>
      <c r="O5" s="2"/>
      <c r="P5" s="4"/>
    </row>
    <row r="6" spans="1:16" ht="15" x14ac:dyDescent="0.25">
      <c r="A6" s="4"/>
      <c r="B6" s="5">
        <v>4</v>
      </c>
      <c r="C6" t="s">
        <v>3</v>
      </c>
      <c r="E6" s="5"/>
      <c r="F6" s="5"/>
      <c r="G6" s="5"/>
      <c r="H6" s="5"/>
      <c r="I6" s="5"/>
      <c r="J6" s="5"/>
      <c r="K6" s="5"/>
      <c r="L6" s="6"/>
      <c r="M6" s="5"/>
      <c r="N6" s="7"/>
      <c r="O6" s="2"/>
      <c r="P6" s="4"/>
    </row>
    <row r="7" spans="1:16" ht="15" x14ac:dyDescent="0.25">
      <c r="A7" s="4"/>
      <c r="B7" s="5"/>
      <c r="E7" s="5"/>
      <c r="F7" s="5"/>
      <c r="G7" s="5"/>
      <c r="H7" s="5"/>
      <c r="I7" s="5"/>
      <c r="J7" s="5"/>
      <c r="K7" s="5"/>
      <c r="L7" s="6"/>
      <c r="M7" s="5"/>
      <c r="N7" s="7"/>
      <c r="O7" s="2"/>
      <c r="P7" s="4"/>
    </row>
    <row r="8" spans="1:16" s="15" customFormat="1" ht="14.25" customHeight="1" x14ac:dyDescent="0.25">
      <c r="A8" s="44"/>
      <c r="B8" s="44" t="s">
        <v>9</v>
      </c>
      <c r="C8" s="44" t="s">
        <v>10</v>
      </c>
      <c r="D8" s="46" t="s">
        <v>1</v>
      </c>
      <c r="E8" s="46"/>
      <c r="F8" s="46"/>
      <c r="G8" s="46"/>
      <c r="H8" s="46"/>
      <c r="I8" s="46"/>
      <c r="J8" s="46"/>
      <c r="K8" s="44" t="s">
        <v>11</v>
      </c>
      <c r="L8" s="44" t="s">
        <v>12</v>
      </c>
      <c r="M8" s="44" t="s">
        <v>13</v>
      </c>
      <c r="N8" s="44" t="s">
        <v>14</v>
      </c>
      <c r="O8" s="45" t="s">
        <v>15</v>
      </c>
    </row>
    <row r="9" spans="1:16" s="15" customFormat="1" ht="25.5" customHeight="1" x14ac:dyDescent="0.25">
      <c r="A9" s="44"/>
      <c r="B9" s="44"/>
      <c r="C9" s="44"/>
      <c r="D9" s="8">
        <v>1</v>
      </c>
      <c r="E9" s="8">
        <v>2</v>
      </c>
      <c r="F9" s="8">
        <v>3</v>
      </c>
      <c r="G9" s="8">
        <v>4</v>
      </c>
      <c r="H9" s="8">
        <v>5</v>
      </c>
      <c r="I9" s="8" t="s">
        <v>16</v>
      </c>
      <c r="J9" s="8" t="s">
        <v>17</v>
      </c>
      <c r="K9" s="44"/>
      <c r="L9" s="44"/>
      <c r="M9" s="44"/>
      <c r="N9" s="44"/>
      <c r="O9" s="45"/>
    </row>
    <row r="10" spans="1:16" s="15" customFormat="1" ht="15" x14ac:dyDescent="0.25">
      <c r="A10" s="9" t="s">
        <v>18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spans="1:16" s="15" customFormat="1" ht="15" x14ac:dyDescent="0.25">
      <c r="A11" s="11"/>
      <c r="B11" s="41">
        <v>1</v>
      </c>
      <c r="C11" s="38" t="s">
        <v>43</v>
      </c>
      <c r="D11" s="42">
        <v>30</v>
      </c>
      <c r="E11" s="11">
        <v>30</v>
      </c>
      <c r="F11" s="11">
        <v>30</v>
      </c>
      <c r="G11" s="11">
        <v>29</v>
      </c>
      <c r="H11" s="12">
        <v>29</v>
      </c>
      <c r="I11" s="11">
        <v>29</v>
      </c>
      <c r="J11" s="11">
        <v>30</v>
      </c>
      <c r="K11" s="12">
        <f>ROUND(L11/5,1)</f>
        <v>29.6</v>
      </c>
      <c r="L11" s="12">
        <f>D11+E11+F11+G11+H11</f>
        <v>148</v>
      </c>
      <c r="M11" s="13"/>
      <c r="N11" s="12">
        <f>L11-M11</f>
        <v>148</v>
      </c>
      <c r="O11" s="14">
        <v>1</v>
      </c>
    </row>
    <row r="12" spans="1:16" s="15" customFormat="1" ht="15" x14ac:dyDescent="0.25">
      <c r="A12" s="11"/>
      <c r="B12" s="41">
        <v>2</v>
      </c>
      <c r="C12" s="38" t="s">
        <v>51</v>
      </c>
      <c r="D12" s="42">
        <v>29</v>
      </c>
      <c r="E12" s="11">
        <v>29</v>
      </c>
      <c r="F12" s="11">
        <v>27</v>
      </c>
      <c r="G12" s="11">
        <v>30</v>
      </c>
      <c r="H12" s="12">
        <v>28</v>
      </c>
      <c r="I12" s="11">
        <v>30</v>
      </c>
      <c r="J12" s="12">
        <v>28</v>
      </c>
      <c r="K12" s="12">
        <f>ROUND(L12/5,1)</f>
        <v>28.6</v>
      </c>
      <c r="L12" s="12">
        <f>D12+E12+F12+G12+H12</f>
        <v>143</v>
      </c>
      <c r="M12" s="12"/>
      <c r="N12" s="12">
        <f>L12-M12</f>
        <v>143</v>
      </c>
      <c r="O12" s="43">
        <v>2</v>
      </c>
    </row>
    <row r="13" spans="1:16" ht="15" x14ac:dyDescent="0.25">
      <c r="A13" s="9" t="s">
        <v>19</v>
      </c>
      <c r="B13" s="10"/>
      <c r="C13" s="36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spans="1:16" s="15" customFormat="1" ht="15" x14ac:dyDescent="0.25">
      <c r="A14" s="11"/>
      <c r="B14" s="41">
        <v>1</v>
      </c>
      <c r="C14" s="38" t="s">
        <v>46</v>
      </c>
      <c r="D14" s="42">
        <v>29</v>
      </c>
      <c r="E14" s="11">
        <v>30</v>
      </c>
      <c r="F14" s="11">
        <v>30</v>
      </c>
      <c r="G14" s="11">
        <v>30</v>
      </c>
      <c r="H14" s="12">
        <v>30</v>
      </c>
      <c r="I14" s="11">
        <v>30</v>
      </c>
      <c r="J14" s="11">
        <v>29</v>
      </c>
      <c r="K14" s="12">
        <f>ROUND(L14/5,1)</f>
        <v>29.8</v>
      </c>
      <c r="L14" s="12">
        <f>D14+E14+F14+G14+H14</f>
        <v>149</v>
      </c>
      <c r="M14" s="13"/>
      <c r="N14" s="12">
        <f>L14-M14</f>
        <v>149</v>
      </c>
      <c r="O14" s="14">
        <v>1</v>
      </c>
    </row>
    <row r="15" spans="1:16" s="15" customFormat="1" ht="15" x14ac:dyDescent="0.25">
      <c r="A15" s="11"/>
      <c r="B15" s="41">
        <v>2</v>
      </c>
      <c r="C15" s="38" t="s">
        <v>52</v>
      </c>
      <c r="D15" s="42">
        <v>28</v>
      </c>
      <c r="E15" s="11">
        <v>28</v>
      </c>
      <c r="F15" s="11">
        <v>28</v>
      </c>
      <c r="G15" s="11">
        <v>28</v>
      </c>
      <c r="H15" s="12">
        <v>27</v>
      </c>
      <c r="I15" s="11">
        <v>25</v>
      </c>
      <c r="J15" s="11">
        <v>28</v>
      </c>
      <c r="K15" s="12">
        <f>ROUND(L15/5,1)</f>
        <v>27.8</v>
      </c>
      <c r="L15" s="12">
        <f>D15+E15+F15+G15+H15</f>
        <v>139</v>
      </c>
      <c r="M15" s="13"/>
      <c r="N15" s="12">
        <f>L15-M15</f>
        <v>139</v>
      </c>
      <c r="O15" s="14">
        <v>3</v>
      </c>
    </row>
    <row r="16" spans="1:16" s="15" customFormat="1" ht="15" x14ac:dyDescent="0.25">
      <c r="A16" s="11"/>
      <c r="B16" s="41">
        <v>3</v>
      </c>
      <c r="C16" s="38" t="s">
        <v>48</v>
      </c>
      <c r="D16" s="42">
        <v>27</v>
      </c>
      <c r="E16" s="11">
        <v>27</v>
      </c>
      <c r="F16" s="11">
        <v>27</v>
      </c>
      <c r="G16" s="11">
        <v>27</v>
      </c>
      <c r="H16" s="12">
        <v>29</v>
      </c>
      <c r="I16" s="11">
        <v>27</v>
      </c>
      <c r="J16" s="11">
        <v>27</v>
      </c>
      <c r="K16" s="12">
        <f>ROUND(L16/5,1)</f>
        <v>27.4</v>
      </c>
      <c r="L16" s="12">
        <f>D16+E16+F16+G16+H16</f>
        <v>137</v>
      </c>
      <c r="M16" s="13"/>
      <c r="N16" s="12">
        <f>L16-M16</f>
        <v>137</v>
      </c>
      <c r="O16" s="14"/>
    </row>
    <row r="17" spans="1:15" s="15" customFormat="1" ht="15" x14ac:dyDescent="0.25">
      <c r="A17" s="11"/>
      <c r="B17" s="41">
        <v>4</v>
      </c>
      <c r="C17" s="38" t="s">
        <v>45</v>
      </c>
      <c r="D17" s="42">
        <v>30</v>
      </c>
      <c r="E17" s="11">
        <v>29</v>
      </c>
      <c r="F17" s="11">
        <v>29</v>
      </c>
      <c r="G17" s="11">
        <v>29</v>
      </c>
      <c r="H17" s="12">
        <v>28</v>
      </c>
      <c r="I17" s="11">
        <v>29</v>
      </c>
      <c r="J17" s="11">
        <v>30</v>
      </c>
      <c r="K17" s="12">
        <f>ROUND(L17/5,1)</f>
        <v>29</v>
      </c>
      <c r="L17" s="12">
        <f>D17+E17+F17+G17+H17</f>
        <v>145</v>
      </c>
      <c r="M17" s="13"/>
      <c r="N17" s="12">
        <f>L17-M17</f>
        <v>145</v>
      </c>
      <c r="O17" s="14">
        <v>2</v>
      </c>
    </row>
    <row r="18" spans="1:15" ht="15" x14ac:dyDescent="0.25">
      <c r="A18" s="9" t="s">
        <v>20</v>
      </c>
      <c r="B18" s="10"/>
      <c r="C18" s="36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spans="1:15" s="15" customFormat="1" ht="15" x14ac:dyDescent="0.25">
      <c r="A19" s="11"/>
      <c r="B19" s="41">
        <v>1</v>
      </c>
      <c r="C19" s="38" t="s">
        <v>49</v>
      </c>
      <c r="D19" s="42">
        <v>28</v>
      </c>
      <c r="E19" s="11">
        <v>29</v>
      </c>
      <c r="F19" s="11">
        <v>28</v>
      </c>
      <c r="G19" s="11">
        <v>29</v>
      </c>
      <c r="H19" s="12">
        <v>28</v>
      </c>
      <c r="I19" s="11">
        <v>28</v>
      </c>
      <c r="J19" s="11">
        <v>28</v>
      </c>
      <c r="K19" s="12">
        <f>ROUND(L19/5,1)</f>
        <v>28.4</v>
      </c>
      <c r="L19" s="12">
        <f>D19+E19+F19+G19+H19</f>
        <v>142</v>
      </c>
      <c r="M19" s="13"/>
      <c r="N19" s="12">
        <f>L19-M19</f>
        <v>142</v>
      </c>
      <c r="O19" s="14">
        <v>3</v>
      </c>
    </row>
    <row r="20" spans="1:15" s="15" customFormat="1" ht="15" x14ac:dyDescent="0.25">
      <c r="A20" s="11"/>
      <c r="B20" s="41">
        <v>2</v>
      </c>
      <c r="C20" s="38" t="s">
        <v>53</v>
      </c>
      <c r="D20" s="42">
        <v>29</v>
      </c>
      <c r="E20" s="11">
        <v>28</v>
      </c>
      <c r="F20" s="11">
        <v>29</v>
      </c>
      <c r="G20" s="11">
        <v>28</v>
      </c>
      <c r="H20" s="12">
        <v>30</v>
      </c>
      <c r="I20" s="11">
        <v>29</v>
      </c>
      <c r="J20" s="11">
        <v>29</v>
      </c>
      <c r="K20" s="12">
        <f>ROUND(L20/5,1)</f>
        <v>28.8</v>
      </c>
      <c r="L20" s="12">
        <f>D20+E20+F20+G20+H20</f>
        <v>144</v>
      </c>
      <c r="M20" s="13"/>
      <c r="N20" s="12">
        <f>L20-M20</f>
        <v>144</v>
      </c>
      <c r="O20" s="14">
        <v>2</v>
      </c>
    </row>
    <row r="21" spans="1:15" s="15" customFormat="1" ht="15" x14ac:dyDescent="0.25">
      <c r="A21" s="11"/>
      <c r="B21" s="41">
        <v>3</v>
      </c>
      <c r="C21" s="38" t="s">
        <v>50</v>
      </c>
      <c r="D21" s="42">
        <v>30</v>
      </c>
      <c r="E21" s="11">
        <v>30</v>
      </c>
      <c r="F21" s="11">
        <v>30</v>
      </c>
      <c r="G21" s="11">
        <v>30</v>
      </c>
      <c r="H21" s="12">
        <v>29</v>
      </c>
      <c r="I21" s="11">
        <v>30</v>
      </c>
      <c r="J21" s="11">
        <v>30</v>
      </c>
      <c r="K21" s="12">
        <f>ROUND(L21/5,1)</f>
        <v>29.8</v>
      </c>
      <c r="L21" s="12">
        <f>D21+E21+F21+G21+H21</f>
        <v>149</v>
      </c>
      <c r="M21" s="13"/>
      <c r="N21" s="12">
        <f>L21-M21</f>
        <v>149</v>
      </c>
      <c r="O21" s="14">
        <v>1</v>
      </c>
    </row>
    <row r="23" spans="1:15" s="15" customFormat="1" ht="15" x14ac:dyDescent="0.25">
      <c r="A23" s="16"/>
      <c r="C23" s="17" t="s">
        <v>22</v>
      </c>
    </row>
    <row r="24" spans="1:15" s="15" customFormat="1" ht="15" x14ac:dyDescent="0.25">
      <c r="A24" s="18"/>
      <c r="C24" s="17" t="s">
        <v>23</v>
      </c>
    </row>
    <row r="25" spans="1:15" s="15" customFormat="1" ht="15" x14ac:dyDescent="0.25">
      <c r="C25" s="15" t="s">
        <v>24</v>
      </c>
    </row>
  </sheetData>
  <mergeCells count="14">
    <mergeCell ref="C3:D3"/>
    <mergeCell ref="L3:N3"/>
    <mergeCell ref="C4:D4"/>
    <mergeCell ref="L4:N4"/>
    <mergeCell ref="C5:D5"/>
    <mergeCell ref="L8:L9"/>
    <mergeCell ref="M8:M9"/>
    <mergeCell ref="N8:N9"/>
    <mergeCell ref="O8:O9"/>
    <mergeCell ref="A8:A9"/>
    <mergeCell ref="B8:B9"/>
    <mergeCell ref="C8:C9"/>
    <mergeCell ref="D8:J8"/>
    <mergeCell ref="K8:K9"/>
  </mergeCells>
  <conditionalFormatting sqref="D11:H11">
    <cfRule type="cellIs" dxfId="57" priority="8" operator="greaterThanOrEqual">
      <formula>$K$11+3</formula>
    </cfRule>
    <cfRule type="cellIs" dxfId="56" priority="9" operator="lessThanOrEqual">
      <formula>$K$11-3</formula>
    </cfRule>
  </conditionalFormatting>
  <conditionalFormatting sqref="D12:H12">
    <cfRule type="cellIs" dxfId="55" priority="2" operator="greaterThanOrEqual">
      <formula>$K$12+3</formula>
    </cfRule>
    <cfRule type="cellIs" dxfId="54" priority="3" operator="lessThanOrEqual">
      <formula>$K$12-3</formula>
    </cfRule>
  </conditionalFormatting>
  <conditionalFormatting sqref="D14:H14">
    <cfRule type="cellIs" dxfId="53" priority="16" operator="greaterThanOrEqual">
      <formula>$K$14+3</formula>
    </cfRule>
    <cfRule type="cellIs" dxfId="52" priority="17" operator="lessThanOrEqual">
      <formula>$K$14-3</formula>
    </cfRule>
  </conditionalFormatting>
  <conditionalFormatting sqref="D15:H15">
    <cfRule type="cellIs" dxfId="51" priority="14" operator="greaterThanOrEqual">
      <formula>$K$15+3</formula>
    </cfRule>
    <cfRule type="cellIs" dxfId="50" priority="15" operator="lessThanOrEqual">
      <formula>$K$15-3</formula>
    </cfRule>
  </conditionalFormatting>
  <conditionalFormatting sqref="D16:H16">
    <cfRule type="cellIs" dxfId="49" priority="12" operator="greaterThanOrEqual">
      <formula>$K$16+3</formula>
    </cfRule>
    <cfRule type="cellIs" dxfId="48" priority="13" operator="lessThanOrEqual">
      <formula>$K$16-3</formula>
    </cfRule>
  </conditionalFormatting>
  <conditionalFormatting sqref="D17:H17">
    <cfRule type="cellIs" dxfId="47" priority="10" operator="greaterThanOrEqual">
      <formula>$K$17+3</formula>
    </cfRule>
    <cfRule type="cellIs" dxfId="46" priority="11" operator="lessThanOrEqual">
      <formula>$K$17-3</formula>
    </cfRule>
  </conditionalFormatting>
  <conditionalFormatting sqref="D19:H19">
    <cfRule type="cellIs" dxfId="45" priority="6" operator="greaterThanOrEqual">
      <formula>$K$19+3</formula>
    </cfRule>
    <cfRule type="cellIs" dxfId="44" priority="7" operator="lessThanOrEqual">
      <formula>$K$19-3</formula>
    </cfRule>
  </conditionalFormatting>
  <conditionalFormatting sqref="D20:H21">
    <cfRule type="cellIs" dxfId="43" priority="4" operator="greaterThanOrEqual">
      <formula>$K$21+3</formula>
    </cfRule>
    <cfRule type="cellIs" dxfId="42" priority="5" operator="lessThanOrEqual">
      <formula>$K$21-3</formula>
    </cfRule>
  </conditionalFormatting>
  <conditionalFormatting sqref="D13:L13">
    <cfRule type="cellIs" dxfId="41" priority="18" operator="greaterThanOrEqual">
      <formula>#REF!+3</formula>
    </cfRule>
    <cfRule type="cellIs" dxfId="40" priority="19" operator="lessThanOrEqual">
      <formula>#REF!-3</formula>
    </cfRule>
  </conditionalFormatting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pageSetUpPr fitToPage="1"/>
  </sheetPr>
  <dimension ref="A1:R24"/>
  <sheetViews>
    <sheetView zoomScaleNormal="100" workbookViewId="0">
      <selection activeCell="C19" sqref="C19"/>
    </sheetView>
  </sheetViews>
  <sheetFormatPr defaultColWidth="8.5703125" defaultRowHeight="14.25" customHeight="1" x14ac:dyDescent="0.25"/>
  <cols>
    <col min="3" max="3" width="27.85546875" customWidth="1"/>
    <col min="11" max="11" width="15.42578125" customWidth="1"/>
  </cols>
  <sheetData>
    <row r="1" spans="1:18" ht="15" x14ac:dyDescent="0.25">
      <c r="A1" s="1" t="s">
        <v>27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2"/>
      <c r="N1" s="2"/>
      <c r="O1" s="2"/>
    </row>
    <row r="2" spans="1:18" ht="1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</row>
    <row r="3" spans="1:18" ht="15" x14ac:dyDescent="0.25">
      <c r="A3" s="4" t="s">
        <v>1</v>
      </c>
      <c r="B3" s="5">
        <v>1</v>
      </c>
      <c r="C3" s="52" t="s">
        <v>2</v>
      </c>
      <c r="D3" s="52"/>
      <c r="E3" s="5">
        <v>5</v>
      </c>
      <c r="F3" s="40" t="s">
        <v>3</v>
      </c>
      <c r="G3" s="5"/>
      <c r="H3" s="5"/>
      <c r="I3" s="5"/>
      <c r="J3" s="5"/>
      <c r="K3" s="5"/>
      <c r="L3" s="47"/>
      <c r="M3" s="47"/>
      <c r="N3" s="47"/>
      <c r="O3" s="5"/>
      <c r="P3" s="5"/>
      <c r="Q3" s="5"/>
      <c r="R3" s="2"/>
    </row>
    <row r="4" spans="1:18" ht="15" x14ac:dyDescent="0.25">
      <c r="A4" s="4"/>
      <c r="B4" s="5">
        <v>2</v>
      </c>
      <c r="C4" s="52" t="s">
        <v>4</v>
      </c>
      <c r="D4" s="52"/>
      <c r="E4" s="5">
        <v>6</v>
      </c>
      <c r="F4" s="5" t="s">
        <v>5</v>
      </c>
      <c r="G4" s="5"/>
      <c r="H4" s="5"/>
      <c r="I4" s="5"/>
      <c r="J4" s="5"/>
      <c r="K4" s="5"/>
      <c r="L4" s="47"/>
      <c r="M4" s="47"/>
      <c r="N4" s="47"/>
      <c r="O4" s="5"/>
      <c r="P4" s="5"/>
      <c r="Q4" s="5"/>
      <c r="R4" s="2"/>
    </row>
    <row r="5" spans="1:18" ht="15" x14ac:dyDescent="0.25">
      <c r="A5" s="4"/>
      <c r="B5" s="5">
        <v>3</v>
      </c>
      <c r="C5" s="52" t="s">
        <v>6</v>
      </c>
      <c r="D5" s="52"/>
      <c r="E5" s="5">
        <v>7</v>
      </c>
      <c r="F5" s="5" t="s">
        <v>7</v>
      </c>
      <c r="G5" s="5"/>
      <c r="H5" s="5"/>
      <c r="I5" s="5"/>
      <c r="J5" s="5"/>
      <c r="K5" s="5"/>
      <c r="L5" s="6"/>
      <c r="M5" s="5"/>
      <c r="N5" s="7"/>
      <c r="O5" s="2"/>
      <c r="P5" s="2"/>
      <c r="Q5" s="2"/>
      <c r="R5" s="4"/>
    </row>
    <row r="6" spans="1:18" ht="15" x14ac:dyDescent="0.25">
      <c r="A6" s="4"/>
      <c r="B6" s="5">
        <v>4</v>
      </c>
      <c r="C6" s="39" t="s">
        <v>8</v>
      </c>
      <c r="E6" s="5"/>
      <c r="F6" s="5"/>
      <c r="G6" s="5"/>
      <c r="H6" s="5"/>
      <c r="I6" s="5"/>
      <c r="J6" s="5"/>
      <c r="K6" s="5"/>
      <c r="L6" s="6"/>
      <c r="M6" s="5"/>
      <c r="N6" s="7"/>
      <c r="O6" s="2"/>
      <c r="P6" s="2"/>
      <c r="Q6" s="2"/>
      <c r="R6" s="4"/>
    </row>
    <row r="7" spans="1:18" ht="15" x14ac:dyDescent="0.25">
      <c r="A7" s="4"/>
      <c r="B7" s="5"/>
      <c r="E7" s="5"/>
      <c r="F7" s="5"/>
      <c r="G7" s="5"/>
      <c r="H7" s="5"/>
      <c r="I7" s="5"/>
      <c r="J7" s="5"/>
      <c r="K7" s="5"/>
      <c r="L7" s="6"/>
      <c r="M7" s="5"/>
      <c r="N7" s="7"/>
      <c r="O7" s="2"/>
      <c r="P7" s="2"/>
      <c r="Q7" s="2"/>
      <c r="R7" s="4"/>
    </row>
    <row r="9" spans="1:18" ht="15" customHeight="1" x14ac:dyDescent="0.25">
      <c r="A9" s="48"/>
      <c r="B9" s="48" t="s">
        <v>9</v>
      </c>
      <c r="C9" s="48" t="s">
        <v>10</v>
      </c>
      <c r="D9" s="50" t="s">
        <v>1</v>
      </c>
      <c r="E9" s="50"/>
      <c r="F9" s="50"/>
      <c r="G9" s="50"/>
      <c r="H9" s="50"/>
      <c r="I9" s="50"/>
      <c r="J9" s="50"/>
      <c r="K9" s="51" t="s">
        <v>11</v>
      </c>
      <c r="L9" s="48" t="s">
        <v>12</v>
      </c>
      <c r="M9" s="48" t="s">
        <v>13</v>
      </c>
      <c r="N9" s="48" t="s">
        <v>14</v>
      </c>
      <c r="O9" s="49" t="s">
        <v>15</v>
      </c>
    </row>
    <row r="10" spans="1:18" ht="15" x14ac:dyDescent="0.25">
      <c r="A10" s="48"/>
      <c r="B10" s="48"/>
      <c r="C10" s="48"/>
      <c r="D10" s="19">
        <v>1</v>
      </c>
      <c r="E10" s="19">
        <v>2</v>
      </c>
      <c r="F10" s="19">
        <v>3</v>
      </c>
      <c r="G10" s="19">
        <v>4</v>
      </c>
      <c r="H10" s="19">
        <v>5</v>
      </c>
      <c r="I10" s="19" t="s">
        <v>16</v>
      </c>
      <c r="J10" s="19" t="s">
        <v>17</v>
      </c>
      <c r="K10" s="51"/>
      <c r="L10" s="48"/>
      <c r="M10" s="48"/>
      <c r="N10" s="48"/>
      <c r="O10" s="49"/>
    </row>
    <row r="11" spans="1:18" ht="15" x14ac:dyDescent="0.25">
      <c r="A11" s="20" t="s">
        <v>21</v>
      </c>
      <c r="B11" s="21"/>
      <c r="C11" s="21"/>
      <c r="D11" s="21"/>
      <c r="E11" s="21"/>
      <c r="F11" s="21"/>
      <c r="G11" s="21"/>
      <c r="H11" s="21"/>
      <c r="I11" s="21"/>
      <c r="J11" s="21"/>
      <c r="K11" s="22"/>
      <c r="L11" s="21"/>
      <c r="M11" s="21"/>
      <c r="N11" s="21"/>
      <c r="O11" s="21"/>
    </row>
    <row r="12" spans="1:18" ht="15" x14ac:dyDescent="0.25">
      <c r="A12" s="23"/>
      <c r="B12" s="23">
        <v>1</v>
      </c>
      <c r="C12" s="38" t="s">
        <v>54</v>
      </c>
      <c r="D12" s="23">
        <v>29</v>
      </c>
      <c r="E12" s="23">
        <v>25</v>
      </c>
      <c r="F12" s="23">
        <v>26</v>
      </c>
      <c r="G12" s="23">
        <v>29</v>
      </c>
      <c r="H12" s="24">
        <v>25</v>
      </c>
      <c r="I12" s="23">
        <v>27</v>
      </c>
      <c r="J12" s="23">
        <v>27</v>
      </c>
      <c r="K12" s="25">
        <f t="shared" ref="K12:K19" si="0">ROUND(L12/5,1)</f>
        <v>26.8</v>
      </c>
      <c r="L12" s="24">
        <f t="shared" ref="L12:L19" si="1">D12+E12+F12+G12+H12</f>
        <v>134</v>
      </c>
      <c r="M12" s="26"/>
      <c r="N12" s="24">
        <f t="shared" ref="N12:N19" si="2">L12-M12</f>
        <v>134</v>
      </c>
      <c r="O12" s="27"/>
    </row>
    <row r="13" spans="1:18" ht="15" x14ac:dyDescent="0.25">
      <c r="A13" s="23"/>
      <c r="B13" s="23">
        <v>2</v>
      </c>
      <c r="C13" s="38" t="s">
        <v>55</v>
      </c>
      <c r="D13" s="23">
        <v>27</v>
      </c>
      <c r="E13" s="23">
        <v>25</v>
      </c>
      <c r="F13" s="23">
        <v>25</v>
      </c>
      <c r="G13" s="23">
        <v>27</v>
      </c>
      <c r="H13" s="24">
        <v>26</v>
      </c>
      <c r="I13" s="23">
        <v>25</v>
      </c>
      <c r="J13" s="23">
        <v>25</v>
      </c>
      <c r="K13" s="25">
        <f t="shared" si="0"/>
        <v>26</v>
      </c>
      <c r="L13" s="24">
        <f t="shared" si="1"/>
        <v>130</v>
      </c>
      <c r="M13" s="26"/>
      <c r="N13" s="24">
        <f t="shared" si="2"/>
        <v>130</v>
      </c>
      <c r="O13" s="27"/>
    </row>
    <row r="14" spans="1:18" ht="15" x14ac:dyDescent="0.25">
      <c r="A14" s="23"/>
      <c r="B14" s="23">
        <v>3</v>
      </c>
      <c r="C14" s="38" t="s">
        <v>56</v>
      </c>
      <c r="D14" s="24">
        <v>25</v>
      </c>
      <c r="E14" s="23">
        <v>30</v>
      </c>
      <c r="F14" s="23">
        <v>30</v>
      </c>
      <c r="G14" s="23">
        <v>25</v>
      </c>
      <c r="H14" s="24">
        <v>25</v>
      </c>
      <c r="I14" s="23">
        <v>30</v>
      </c>
      <c r="J14" s="23">
        <v>29</v>
      </c>
      <c r="K14" s="25">
        <f t="shared" si="0"/>
        <v>27</v>
      </c>
      <c r="L14" s="24">
        <f t="shared" si="1"/>
        <v>135</v>
      </c>
      <c r="M14" s="26"/>
      <c r="N14" s="24">
        <f t="shared" si="2"/>
        <v>135</v>
      </c>
      <c r="O14" s="27">
        <v>3</v>
      </c>
    </row>
    <row r="15" spans="1:18" ht="15" x14ac:dyDescent="0.25">
      <c r="A15" s="23"/>
      <c r="B15" s="23">
        <v>4</v>
      </c>
      <c r="C15" s="38" t="s">
        <v>57</v>
      </c>
      <c r="D15" s="23">
        <v>28</v>
      </c>
      <c r="E15" s="23">
        <v>27</v>
      </c>
      <c r="F15" s="23">
        <v>25</v>
      </c>
      <c r="G15" s="23">
        <v>25</v>
      </c>
      <c r="H15" s="24">
        <v>27</v>
      </c>
      <c r="I15" s="23">
        <v>25</v>
      </c>
      <c r="J15" s="23">
        <v>25</v>
      </c>
      <c r="K15" s="25">
        <f t="shared" si="0"/>
        <v>26.4</v>
      </c>
      <c r="L15" s="24">
        <f t="shared" si="1"/>
        <v>132</v>
      </c>
      <c r="M15" s="26"/>
      <c r="N15" s="24">
        <f t="shared" si="2"/>
        <v>132</v>
      </c>
      <c r="O15" s="27"/>
    </row>
    <row r="16" spans="1:18" ht="15" x14ac:dyDescent="0.25">
      <c r="A16" s="23"/>
      <c r="B16" s="23">
        <v>5</v>
      </c>
      <c r="C16" s="38" t="s">
        <v>58</v>
      </c>
      <c r="D16" s="24">
        <v>25</v>
      </c>
      <c r="E16" s="23">
        <v>29</v>
      </c>
      <c r="F16" s="23">
        <v>29</v>
      </c>
      <c r="G16" s="23">
        <v>25</v>
      </c>
      <c r="H16" s="24">
        <v>25</v>
      </c>
      <c r="I16" s="23">
        <v>29</v>
      </c>
      <c r="J16" s="23">
        <v>30</v>
      </c>
      <c r="K16" s="25">
        <f t="shared" si="0"/>
        <v>26.6</v>
      </c>
      <c r="L16" s="24">
        <f t="shared" si="1"/>
        <v>133</v>
      </c>
      <c r="M16" s="26"/>
      <c r="N16" s="24">
        <f t="shared" si="2"/>
        <v>133</v>
      </c>
      <c r="O16" s="27"/>
    </row>
    <row r="17" spans="1:15" ht="15" x14ac:dyDescent="0.25">
      <c r="A17" s="23"/>
      <c r="B17" s="23">
        <v>6</v>
      </c>
      <c r="C17" s="38" t="s">
        <v>59</v>
      </c>
      <c r="D17" s="23">
        <v>25</v>
      </c>
      <c r="E17" s="23">
        <v>26</v>
      </c>
      <c r="F17" s="23">
        <v>25</v>
      </c>
      <c r="G17" s="23">
        <v>26</v>
      </c>
      <c r="H17" s="24">
        <v>28</v>
      </c>
      <c r="I17" s="23">
        <v>25</v>
      </c>
      <c r="J17" s="23">
        <v>25</v>
      </c>
      <c r="K17" s="25">
        <f t="shared" si="0"/>
        <v>26</v>
      </c>
      <c r="L17" s="24">
        <f t="shared" si="1"/>
        <v>130</v>
      </c>
      <c r="M17" s="26"/>
      <c r="N17" s="24">
        <f t="shared" si="2"/>
        <v>130</v>
      </c>
      <c r="O17" s="27"/>
    </row>
    <row r="18" spans="1:15" ht="15" customHeight="1" x14ac:dyDescent="0.25">
      <c r="A18" s="23"/>
      <c r="B18" s="23">
        <v>7</v>
      </c>
      <c r="C18" s="38" t="s">
        <v>41</v>
      </c>
      <c r="D18" s="23">
        <v>26</v>
      </c>
      <c r="E18" s="23">
        <v>25</v>
      </c>
      <c r="F18" s="23">
        <v>28</v>
      </c>
      <c r="G18" s="23">
        <v>28</v>
      </c>
      <c r="H18" s="24">
        <v>29</v>
      </c>
      <c r="I18" s="23">
        <v>25</v>
      </c>
      <c r="J18" s="23">
        <v>26</v>
      </c>
      <c r="K18" s="25">
        <f t="shared" si="0"/>
        <v>27.2</v>
      </c>
      <c r="L18" s="24">
        <f t="shared" si="1"/>
        <v>136</v>
      </c>
      <c r="M18" s="26"/>
      <c r="N18" s="24">
        <f t="shared" si="2"/>
        <v>136</v>
      </c>
      <c r="O18" s="27">
        <v>2</v>
      </c>
    </row>
    <row r="19" spans="1:15" ht="15" x14ac:dyDescent="0.25">
      <c r="A19" s="23"/>
      <c r="B19" s="23">
        <v>8</v>
      </c>
      <c r="C19" s="38" t="s">
        <v>60</v>
      </c>
      <c r="D19" s="23">
        <v>30</v>
      </c>
      <c r="E19" s="23">
        <v>28</v>
      </c>
      <c r="F19" s="23">
        <v>27</v>
      </c>
      <c r="G19" s="23">
        <v>30</v>
      </c>
      <c r="H19" s="24">
        <v>30</v>
      </c>
      <c r="I19" s="23">
        <v>28</v>
      </c>
      <c r="J19" s="23">
        <v>28</v>
      </c>
      <c r="K19" s="25">
        <f t="shared" si="0"/>
        <v>29</v>
      </c>
      <c r="L19" s="24">
        <f t="shared" si="1"/>
        <v>145</v>
      </c>
      <c r="M19" s="26"/>
      <c r="N19" s="24">
        <f t="shared" si="2"/>
        <v>145</v>
      </c>
      <c r="O19" s="27">
        <v>1</v>
      </c>
    </row>
    <row r="20" spans="1:15" ht="15" x14ac:dyDescent="0.25">
      <c r="K20" s="28"/>
    </row>
    <row r="21" spans="1:15" ht="15" x14ac:dyDescent="0.25">
      <c r="A21" s="29"/>
      <c r="C21" s="30" t="s">
        <v>28</v>
      </c>
      <c r="K21" s="28"/>
    </row>
    <row r="22" spans="1:15" ht="15" x14ac:dyDescent="0.25">
      <c r="A22" s="31"/>
      <c r="C22" s="30" t="s">
        <v>29</v>
      </c>
      <c r="K22" s="28"/>
    </row>
    <row r="23" spans="1:15" ht="15" x14ac:dyDescent="0.25">
      <c r="C23" t="s">
        <v>24</v>
      </c>
      <c r="K23" s="28"/>
    </row>
    <row r="24" spans="1:15" ht="15" x14ac:dyDescent="0.25">
      <c r="K24" s="28"/>
    </row>
  </sheetData>
  <mergeCells count="14">
    <mergeCell ref="C3:D3"/>
    <mergeCell ref="L3:N3"/>
    <mergeCell ref="C4:D4"/>
    <mergeCell ref="L4:N4"/>
    <mergeCell ref="C5:D5"/>
    <mergeCell ref="L9:L10"/>
    <mergeCell ref="M9:M10"/>
    <mergeCell ref="N9:N10"/>
    <mergeCell ref="O9:O10"/>
    <mergeCell ref="A9:A10"/>
    <mergeCell ref="B9:B10"/>
    <mergeCell ref="C9:C10"/>
    <mergeCell ref="D9:J9"/>
    <mergeCell ref="K9:K10"/>
  </mergeCells>
  <conditionalFormatting sqref="D12:H12">
    <cfRule type="cellIs" dxfId="39" priority="14" operator="lessThan">
      <formula>$K$12-3</formula>
    </cfRule>
    <cfRule type="cellIs" dxfId="38" priority="15" operator="greaterThan">
      <formula>$K$12+3</formula>
    </cfRule>
  </conditionalFormatting>
  <conditionalFormatting sqref="D13:H13">
    <cfRule type="cellIs" dxfId="37" priority="12" operator="lessThan">
      <formula>$K$13-3</formula>
    </cfRule>
    <cfRule type="cellIs" dxfId="36" priority="13" operator="greaterThan">
      <formula>$K$13+3</formula>
    </cfRule>
  </conditionalFormatting>
  <conditionalFormatting sqref="D13:H18">
    <cfRule type="cellIs" dxfId="35" priority="20" operator="greaterThanOrEqual">
      <formula>#REF!+3</formula>
    </cfRule>
    <cfRule type="cellIs" dxfId="34" priority="21" operator="lessThanOrEqual">
      <formula>#REF!-3</formula>
    </cfRule>
  </conditionalFormatting>
  <conditionalFormatting sqref="D14:H14">
    <cfRule type="cellIs" dxfId="33" priority="18" operator="lessThan">
      <formula>$K$14-3</formula>
    </cfRule>
    <cfRule type="cellIs" dxfId="32" priority="19" operator="greaterThan">
      <formula>$K$14+3</formula>
    </cfRule>
  </conditionalFormatting>
  <conditionalFormatting sqref="D15:H15">
    <cfRule type="cellIs" dxfId="31" priority="8" operator="lessThan">
      <formula>$K$15-3</formula>
    </cfRule>
    <cfRule type="cellIs" dxfId="30" priority="9" operator="greaterThan">
      <formula>$K$15+3</formula>
    </cfRule>
    <cfRule type="cellIs" dxfId="29" priority="10" operator="lessThan">
      <formula>$K$15-3</formula>
    </cfRule>
    <cfRule type="cellIs" dxfId="28" priority="11" operator="greaterThan">
      <formula>$K$15+3</formula>
    </cfRule>
  </conditionalFormatting>
  <conditionalFormatting sqref="D16:H16">
    <cfRule type="cellIs" dxfId="27" priority="16" operator="lessThan">
      <formula>$K$16-3</formula>
    </cfRule>
    <cfRule type="cellIs" dxfId="26" priority="17" operator="greaterThan">
      <formula>$K$16+3</formula>
    </cfRule>
  </conditionalFormatting>
  <conditionalFormatting sqref="D17:H17">
    <cfRule type="cellIs" dxfId="25" priority="6" operator="lessThan">
      <formula>$K$17-3</formula>
    </cfRule>
    <cfRule type="cellIs" dxfId="24" priority="7" operator="greaterThan">
      <formula>$K$17+3</formula>
    </cfRule>
  </conditionalFormatting>
  <conditionalFormatting sqref="D18:H18">
    <cfRule type="cellIs" dxfId="23" priority="4" operator="lessThan">
      <formula>$K$18-3</formula>
    </cfRule>
    <cfRule type="cellIs" dxfId="22" priority="5" operator="greaterThan">
      <formula>$K$18+3</formula>
    </cfRule>
  </conditionalFormatting>
  <conditionalFormatting sqref="D19:H19">
    <cfRule type="cellIs" dxfId="21" priority="2" operator="greaterThan">
      <formula>$K$19+3</formula>
    </cfRule>
    <cfRule type="cellIs" dxfId="20" priority="3" operator="lessThanOrEqual">
      <formula>$K$19-3</formula>
    </cfRule>
  </conditionalFormatting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  <pageSetUpPr fitToPage="1"/>
  </sheetPr>
  <dimension ref="A1:R13"/>
  <sheetViews>
    <sheetView zoomScaleNormal="100" workbookViewId="0">
      <selection activeCell="C13" sqref="C13"/>
    </sheetView>
  </sheetViews>
  <sheetFormatPr defaultColWidth="8.5703125" defaultRowHeight="14.25" customHeight="1" x14ac:dyDescent="0.25"/>
  <cols>
    <col min="3" max="3" width="25.28515625" customWidth="1"/>
  </cols>
  <sheetData>
    <row r="1" spans="1:18" s="35" customFormat="1" ht="14.25" customHeight="1" x14ac:dyDescent="0.3">
      <c r="A1" s="32" t="s">
        <v>30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4"/>
      <c r="M1" s="33"/>
      <c r="N1" s="33"/>
      <c r="O1" s="33"/>
    </row>
    <row r="2" spans="1:18" ht="1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</row>
    <row r="3" spans="1:18" ht="15" x14ac:dyDescent="0.25">
      <c r="A3" s="4" t="s">
        <v>1</v>
      </c>
      <c r="B3" s="5">
        <v>1</v>
      </c>
      <c r="C3" s="47" t="s">
        <v>4</v>
      </c>
      <c r="D3" s="47"/>
      <c r="E3" s="5">
        <v>5</v>
      </c>
      <c r="F3" s="5" t="s">
        <v>26</v>
      </c>
      <c r="G3" s="5"/>
      <c r="H3" s="5"/>
      <c r="I3" s="5"/>
      <c r="J3" s="5"/>
      <c r="K3" s="5"/>
      <c r="L3" s="47"/>
      <c r="M3" s="47"/>
      <c r="N3" s="47"/>
      <c r="O3" s="5"/>
      <c r="P3" s="5"/>
      <c r="Q3" s="5"/>
      <c r="R3" s="2"/>
    </row>
    <row r="4" spans="1:18" ht="15" x14ac:dyDescent="0.25">
      <c r="A4" s="4"/>
      <c r="B4" s="5">
        <v>2</v>
      </c>
      <c r="C4" s="47" t="s">
        <v>2</v>
      </c>
      <c r="D4" s="47"/>
      <c r="E4" s="5">
        <v>6</v>
      </c>
      <c r="F4" s="5" t="s">
        <v>5</v>
      </c>
      <c r="G4" s="5"/>
      <c r="H4" s="5"/>
      <c r="I4" s="5"/>
      <c r="J4" s="5"/>
      <c r="K4" s="5"/>
      <c r="L4" s="47"/>
      <c r="M4" s="47"/>
      <c r="N4" s="47"/>
      <c r="O4" s="5"/>
      <c r="P4" s="5"/>
      <c r="Q4" s="5"/>
      <c r="R4" s="2"/>
    </row>
    <row r="5" spans="1:18" ht="15" x14ac:dyDescent="0.25">
      <c r="A5" s="4"/>
      <c r="B5" s="5">
        <v>3</v>
      </c>
      <c r="C5" s="47" t="s">
        <v>6</v>
      </c>
      <c r="D5" s="47"/>
      <c r="E5" s="5">
        <v>7</v>
      </c>
      <c r="F5" s="5" t="s">
        <v>7</v>
      </c>
      <c r="G5" s="5"/>
      <c r="H5" s="5"/>
      <c r="I5" s="5"/>
      <c r="J5" s="5"/>
      <c r="K5" s="5"/>
      <c r="L5" s="6"/>
      <c r="M5" s="5"/>
      <c r="N5" s="7"/>
      <c r="O5" s="2"/>
      <c r="P5" s="2"/>
      <c r="Q5" s="2"/>
      <c r="R5" s="4"/>
    </row>
    <row r="6" spans="1:18" ht="15" x14ac:dyDescent="0.25">
      <c r="A6" s="4"/>
      <c r="B6" s="5">
        <v>4</v>
      </c>
      <c r="C6" t="s">
        <v>3</v>
      </c>
      <c r="E6" s="5"/>
      <c r="F6" s="5"/>
      <c r="G6" s="5"/>
      <c r="H6" s="5"/>
      <c r="I6" s="5"/>
      <c r="J6" s="5"/>
      <c r="K6" s="5"/>
      <c r="L6" s="6"/>
      <c r="M6" s="5"/>
      <c r="N6" s="7"/>
      <c r="O6" s="2"/>
      <c r="P6" s="2"/>
      <c r="Q6" s="2"/>
      <c r="R6" s="4"/>
    </row>
    <row r="7" spans="1:18" ht="15" x14ac:dyDescent="0.25">
      <c r="A7" s="4"/>
      <c r="B7" s="5"/>
      <c r="E7" s="5"/>
      <c r="F7" s="5"/>
      <c r="G7" s="5"/>
      <c r="H7" s="5"/>
      <c r="I7" s="5"/>
      <c r="J7" s="5"/>
      <c r="K7" s="5"/>
      <c r="L7" s="6"/>
      <c r="M7" s="5"/>
      <c r="N7" s="7"/>
      <c r="O7" s="2"/>
      <c r="P7" s="2"/>
      <c r="Q7" s="2"/>
      <c r="R7" s="4"/>
    </row>
    <row r="8" spans="1:18" s="15" customFormat="1" ht="14.25" customHeight="1" x14ac:dyDescent="0.25">
      <c r="A8" s="44"/>
      <c r="B8" s="44" t="s">
        <v>9</v>
      </c>
      <c r="C8" s="44" t="s">
        <v>10</v>
      </c>
      <c r="D8" s="46" t="s">
        <v>1</v>
      </c>
      <c r="E8" s="46"/>
      <c r="F8" s="46"/>
      <c r="G8" s="46"/>
      <c r="H8" s="46"/>
      <c r="I8" s="46"/>
      <c r="J8" s="46"/>
      <c r="K8" s="44" t="s">
        <v>11</v>
      </c>
      <c r="L8" s="44" t="s">
        <v>12</v>
      </c>
      <c r="M8" s="44" t="s">
        <v>13</v>
      </c>
      <c r="N8" s="44" t="s">
        <v>14</v>
      </c>
      <c r="O8" s="45" t="s">
        <v>15</v>
      </c>
    </row>
    <row r="9" spans="1:18" s="15" customFormat="1" ht="25.5" customHeight="1" x14ac:dyDescent="0.25">
      <c r="A9" s="44"/>
      <c r="B9" s="44"/>
      <c r="C9" s="44"/>
      <c r="D9" s="8">
        <v>1</v>
      </c>
      <c r="E9" s="8">
        <v>2</v>
      </c>
      <c r="F9" s="8">
        <v>3</v>
      </c>
      <c r="G9" s="8">
        <v>4</v>
      </c>
      <c r="H9" s="8">
        <v>5</v>
      </c>
      <c r="I9" s="8" t="s">
        <v>16</v>
      </c>
      <c r="J9" s="8" t="s">
        <v>17</v>
      </c>
      <c r="K9" s="44"/>
      <c r="L9" s="44"/>
      <c r="M9" s="44"/>
      <c r="N9" s="44"/>
      <c r="O9" s="45"/>
    </row>
    <row r="10" spans="1:18" s="15" customFormat="1" ht="15" x14ac:dyDescent="0.25">
      <c r="A10" s="9" t="s">
        <v>20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spans="1:18" s="15" customFormat="1" ht="15" x14ac:dyDescent="0.25">
      <c r="A11" s="11"/>
      <c r="B11" s="41">
        <v>1</v>
      </c>
      <c r="C11" s="38" t="s">
        <v>62</v>
      </c>
      <c r="D11" s="42">
        <v>28</v>
      </c>
      <c r="E11" s="11">
        <v>29</v>
      </c>
      <c r="F11" s="11">
        <v>29</v>
      </c>
      <c r="G11" s="11">
        <v>28</v>
      </c>
      <c r="H11" s="12">
        <v>28</v>
      </c>
      <c r="I11" s="11">
        <v>28</v>
      </c>
      <c r="J11" s="11">
        <v>29</v>
      </c>
      <c r="K11" s="12">
        <f>ROUND(L11/5,1)</f>
        <v>28.4</v>
      </c>
      <c r="L11" s="12">
        <f>D11+E11+F11+G11+H11</f>
        <v>142</v>
      </c>
      <c r="M11" s="13"/>
      <c r="N11" s="12">
        <f>L11-M11</f>
        <v>142</v>
      </c>
      <c r="O11" s="14">
        <v>2</v>
      </c>
    </row>
    <row r="12" spans="1:18" s="15" customFormat="1" ht="15" x14ac:dyDescent="0.25">
      <c r="A12" s="9" t="s">
        <v>31</v>
      </c>
      <c r="B12" s="10"/>
      <c r="C12" s="36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8" s="15" customFormat="1" ht="15" x14ac:dyDescent="0.25">
      <c r="A13" s="11"/>
      <c r="B13" s="41">
        <v>1</v>
      </c>
      <c r="C13" s="38" t="s">
        <v>61</v>
      </c>
      <c r="D13" s="42">
        <v>28</v>
      </c>
      <c r="E13" s="11">
        <v>26</v>
      </c>
      <c r="F13" s="11">
        <v>30</v>
      </c>
      <c r="G13" s="11">
        <v>28</v>
      </c>
      <c r="H13" s="12">
        <v>28</v>
      </c>
      <c r="I13" s="11">
        <v>28</v>
      </c>
      <c r="J13" s="11">
        <v>29</v>
      </c>
      <c r="K13" s="12">
        <f>ROUND(L13/5,1)</f>
        <v>28</v>
      </c>
      <c r="L13" s="12">
        <f>D13+E13+F13+G13+H13</f>
        <v>140</v>
      </c>
      <c r="M13" s="13"/>
      <c r="N13" s="12">
        <f>L13-M13</f>
        <v>140</v>
      </c>
      <c r="O13" s="14">
        <v>2</v>
      </c>
    </row>
  </sheetData>
  <mergeCells count="14">
    <mergeCell ref="C3:D3"/>
    <mergeCell ref="L3:N3"/>
    <mergeCell ref="C4:D4"/>
    <mergeCell ref="L4:N4"/>
    <mergeCell ref="C5:D5"/>
    <mergeCell ref="L8:L9"/>
    <mergeCell ref="M8:M9"/>
    <mergeCell ref="N8:N9"/>
    <mergeCell ref="O8:O9"/>
    <mergeCell ref="A8:A9"/>
    <mergeCell ref="B8:B9"/>
    <mergeCell ref="C8:C9"/>
    <mergeCell ref="D8:J8"/>
    <mergeCell ref="K8:K9"/>
  </mergeCells>
  <conditionalFormatting sqref="D11:H11">
    <cfRule type="cellIs" dxfId="19" priority="2" operator="greaterThanOrEqual">
      <formula>$K$11+3</formula>
    </cfRule>
    <cfRule type="cellIs" dxfId="18" priority="3" operator="lessThanOrEqual">
      <formula>$K$11-3</formula>
    </cfRule>
  </conditionalFormatting>
  <conditionalFormatting sqref="D13:H13">
    <cfRule type="cellIs" dxfId="17" priority="4" operator="greaterThanOrEqual">
      <formula>$K$13+3</formula>
    </cfRule>
    <cfRule type="cellIs" dxfId="16" priority="5" operator="lessThanOrEqual">
      <formula>$K$13-3</formula>
    </cfRule>
  </conditionalFormatting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  <pageSetUpPr fitToPage="1"/>
  </sheetPr>
  <dimension ref="A1:P13"/>
  <sheetViews>
    <sheetView zoomScaleNormal="100" workbookViewId="0">
      <selection activeCell="C11" sqref="C11"/>
    </sheetView>
  </sheetViews>
  <sheetFormatPr defaultColWidth="8.5703125" defaultRowHeight="14.25" customHeight="1" x14ac:dyDescent="0.25"/>
  <cols>
    <col min="3" max="3" width="27.85546875" customWidth="1"/>
  </cols>
  <sheetData>
    <row r="1" spans="1:16" ht="14.25" customHeight="1" x14ac:dyDescent="0.25">
      <c r="A1" s="1" t="s">
        <v>32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2"/>
      <c r="N1" s="2"/>
      <c r="O1" s="2"/>
    </row>
    <row r="2" spans="1:16" ht="1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</row>
    <row r="3" spans="1:16" ht="15" x14ac:dyDescent="0.25">
      <c r="A3" s="4" t="s">
        <v>1</v>
      </c>
      <c r="B3" s="5">
        <v>1</v>
      </c>
      <c r="C3" s="47" t="s">
        <v>4</v>
      </c>
      <c r="D3" s="47"/>
      <c r="E3" s="5">
        <v>5</v>
      </c>
      <c r="F3" s="5" t="s">
        <v>26</v>
      </c>
      <c r="G3" s="5"/>
      <c r="H3" s="5"/>
      <c r="I3" s="5"/>
      <c r="J3" s="5"/>
      <c r="K3" s="5"/>
      <c r="L3" s="47"/>
      <c r="M3" s="47"/>
      <c r="N3" s="47"/>
      <c r="O3" s="5"/>
      <c r="P3" s="2"/>
    </row>
    <row r="4" spans="1:16" ht="15" x14ac:dyDescent="0.25">
      <c r="A4" s="4"/>
      <c r="B4" s="5">
        <v>2</v>
      </c>
      <c r="C4" s="47" t="s">
        <v>6</v>
      </c>
      <c r="D4" s="47"/>
      <c r="E4" s="5">
        <v>6</v>
      </c>
      <c r="F4" s="5" t="s">
        <v>5</v>
      </c>
      <c r="G4" s="5"/>
      <c r="H4" s="5"/>
      <c r="I4" s="5"/>
      <c r="J4" s="5"/>
      <c r="K4" s="5"/>
      <c r="L4" s="47"/>
      <c r="M4" s="47"/>
      <c r="N4" s="47"/>
      <c r="O4" s="5"/>
      <c r="P4" s="2"/>
    </row>
    <row r="5" spans="1:16" ht="15" x14ac:dyDescent="0.25">
      <c r="A5" s="4"/>
      <c r="B5" s="5">
        <v>3</v>
      </c>
      <c r="C5" s="47" t="s">
        <v>2</v>
      </c>
      <c r="D5" s="47"/>
      <c r="E5" s="5">
        <v>7</v>
      </c>
      <c r="F5" s="5" t="s">
        <v>7</v>
      </c>
      <c r="G5" s="5"/>
      <c r="H5" s="5"/>
      <c r="I5" s="5"/>
      <c r="J5" s="5"/>
      <c r="K5" s="5"/>
      <c r="L5" s="6"/>
      <c r="M5" s="5"/>
      <c r="N5" s="7"/>
      <c r="O5" s="2"/>
      <c r="P5" s="4"/>
    </row>
    <row r="6" spans="1:16" ht="15" x14ac:dyDescent="0.25">
      <c r="A6" s="4"/>
      <c r="B6" s="5">
        <v>4</v>
      </c>
      <c r="C6" t="s">
        <v>3</v>
      </c>
      <c r="E6" s="5"/>
      <c r="F6" s="5"/>
      <c r="G6" s="5"/>
      <c r="H6" s="5"/>
      <c r="I6" s="5"/>
      <c r="J6" s="5"/>
      <c r="K6" s="5"/>
      <c r="L6" s="6"/>
      <c r="M6" s="5"/>
      <c r="N6" s="7"/>
      <c r="O6" s="2"/>
      <c r="P6" s="4"/>
    </row>
    <row r="7" spans="1:16" ht="15" x14ac:dyDescent="0.25">
      <c r="A7" s="4"/>
      <c r="B7" s="5"/>
      <c r="E7" s="5"/>
      <c r="F7" s="5"/>
      <c r="G7" s="5"/>
      <c r="H7" s="5"/>
      <c r="I7" s="5"/>
      <c r="J7" s="5"/>
      <c r="K7" s="5"/>
      <c r="L7" s="6"/>
      <c r="M7" s="5"/>
      <c r="N7" s="7"/>
      <c r="O7" s="2"/>
      <c r="P7" s="4"/>
    </row>
    <row r="8" spans="1:16" s="15" customFormat="1" ht="14.25" customHeight="1" x14ac:dyDescent="0.25">
      <c r="A8" s="44"/>
      <c r="B8" s="44" t="s">
        <v>9</v>
      </c>
      <c r="C8" s="44" t="s">
        <v>10</v>
      </c>
      <c r="D8" s="46" t="s">
        <v>1</v>
      </c>
      <c r="E8" s="46"/>
      <c r="F8" s="46"/>
      <c r="G8" s="46"/>
      <c r="H8" s="46"/>
      <c r="I8" s="46"/>
      <c r="J8" s="46"/>
      <c r="K8" s="44" t="s">
        <v>11</v>
      </c>
      <c r="L8" s="44" t="s">
        <v>12</v>
      </c>
      <c r="M8" s="44" t="s">
        <v>13</v>
      </c>
      <c r="N8" s="44" t="s">
        <v>14</v>
      </c>
      <c r="O8" s="45" t="s">
        <v>15</v>
      </c>
    </row>
    <row r="9" spans="1:16" s="15" customFormat="1" ht="25.5" customHeight="1" x14ac:dyDescent="0.25">
      <c r="A9" s="44"/>
      <c r="B9" s="44"/>
      <c r="C9" s="44"/>
      <c r="D9" s="8">
        <v>1</v>
      </c>
      <c r="E9" s="8">
        <v>2</v>
      </c>
      <c r="F9" s="8">
        <v>3</v>
      </c>
      <c r="G9" s="8">
        <v>4</v>
      </c>
      <c r="H9" s="8">
        <v>5</v>
      </c>
      <c r="I9" s="8" t="s">
        <v>16</v>
      </c>
      <c r="J9" s="8" t="s">
        <v>17</v>
      </c>
      <c r="K9" s="44"/>
      <c r="L9" s="44"/>
      <c r="M9" s="44"/>
      <c r="N9" s="44"/>
      <c r="O9" s="45"/>
    </row>
    <row r="10" spans="1:16" s="15" customFormat="1" ht="15" x14ac:dyDescent="0.25">
      <c r="A10" s="9" t="s">
        <v>18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spans="1:16" s="15" customFormat="1" ht="15" x14ac:dyDescent="0.25">
      <c r="A11" s="11"/>
      <c r="B11" s="41">
        <v>1</v>
      </c>
      <c r="C11" s="38" t="s">
        <v>63</v>
      </c>
      <c r="D11" s="42">
        <v>29</v>
      </c>
      <c r="E11" s="11">
        <v>29</v>
      </c>
      <c r="F11" s="11">
        <v>29</v>
      </c>
      <c r="G11" s="11">
        <v>30</v>
      </c>
      <c r="H11" s="12">
        <v>28</v>
      </c>
      <c r="I11" s="11">
        <v>29</v>
      </c>
      <c r="J11" s="11">
        <v>29</v>
      </c>
      <c r="K11" s="12">
        <f>ROUND(L11/5,1)</f>
        <v>29</v>
      </c>
      <c r="L11" s="12">
        <f>D11+E11+F11+G11+H11</f>
        <v>145</v>
      </c>
      <c r="M11" s="13"/>
      <c r="N11" s="12">
        <f>L11-M11</f>
        <v>145</v>
      </c>
      <c r="O11" s="14">
        <v>1</v>
      </c>
    </row>
    <row r="12" spans="1:16" ht="15" x14ac:dyDescent="0.25">
      <c r="A12" s="9" t="s">
        <v>20</v>
      </c>
      <c r="B12" s="10"/>
      <c r="C12" s="36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6" s="15" customFormat="1" ht="15" x14ac:dyDescent="0.25">
      <c r="A13" s="11"/>
      <c r="B13" s="41">
        <v>1</v>
      </c>
      <c r="C13" s="38" t="s">
        <v>50</v>
      </c>
      <c r="D13" s="42">
        <v>30</v>
      </c>
      <c r="E13" s="11">
        <v>29</v>
      </c>
      <c r="F13" s="11">
        <v>29</v>
      </c>
      <c r="G13" s="11">
        <v>30</v>
      </c>
      <c r="H13" s="12">
        <v>28</v>
      </c>
      <c r="I13" s="11">
        <v>29</v>
      </c>
      <c r="J13" s="11">
        <v>29</v>
      </c>
      <c r="K13" s="12">
        <f>ROUND(L13/5,1)</f>
        <v>29.2</v>
      </c>
      <c r="L13" s="12">
        <f>D13+E13+F13+G13+H13</f>
        <v>146</v>
      </c>
      <c r="M13" s="13"/>
      <c r="N13" s="12">
        <f>L13-M13</f>
        <v>146</v>
      </c>
      <c r="O13" s="14">
        <v>1</v>
      </c>
    </row>
  </sheetData>
  <mergeCells count="14">
    <mergeCell ref="C3:D3"/>
    <mergeCell ref="L3:N3"/>
    <mergeCell ref="C4:D4"/>
    <mergeCell ref="L4:N4"/>
    <mergeCell ref="C5:D5"/>
    <mergeCell ref="L8:L9"/>
    <mergeCell ref="M8:M9"/>
    <mergeCell ref="N8:N9"/>
    <mergeCell ref="O8:O9"/>
    <mergeCell ref="A8:A9"/>
    <mergeCell ref="B8:B9"/>
    <mergeCell ref="C8:C9"/>
    <mergeCell ref="D8:J8"/>
    <mergeCell ref="K8:K9"/>
  </mergeCells>
  <conditionalFormatting sqref="D11:H11">
    <cfRule type="cellIs" dxfId="15" priority="4" operator="greaterThanOrEqual">
      <formula>$K$11+3</formula>
    </cfRule>
    <cfRule type="cellIs" dxfId="14" priority="5" operator="lessThanOrEqual">
      <formula>$K$11-3</formula>
    </cfRule>
  </conditionalFormatting>
  <conditionalFormatting sqref="D13:H13">
    <cfRule type="cellIs" dxfId="13" priority="2" operator="greaterThanOrEqual">
      <formula>$K$11+3</formula>
    </cfRule>
    <cfRule type="cellIs" dxfId="12" priority="3" operator="lessThanOrEqual">
      <formula>$K$11-3</formula>
    </cfRule>
  </conditionalFormatting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  <pageSetUpPr fitToPage="1"/>
  </sheetPr>
  <dimension ref="A1:O18"/>
  <sheetViews>
    <sheetView zoomScaleNormal="100" workbookViewId="0">
      <selection activeCell="C14" sqref="C14"/>
    </sheetView>
  </sheetViews>
  <sheetFormatPr defaultColWidth="8.5703125" defaultRowHeight="14.25" customHeight="1" x14ac:dyDescent="0.25"/>
  <cols>
    <col min="3" max="3" width="23.5703125" customWidth="1"/>
  </cols>
  <sheetData>
    <row r="1" spans="1:15" ht="14.25" customHeight="1" x14ac:dyDescent="0.25">
      <c r="A1" s="1" t="s">
        <v>33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2"/>
      <c r="N1" s="2"/>
      <c r="O1" s="2"/>
    </row>
    <row r="2" spans="1:15" ht="1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</row>
    <row r="3" spans="1:15" ht="15" x14ac:dyDescent="0.25">
      <c r="A3" s="4" t="s">
        <v>1</v>
      </c>
      <c r="B3" s="5">
        <v>1</v>
      </c>
      <c r="C3" s="47" t="s">
        <v>2</v>
      </c>
      <c r="D3" s="47"/>
      <c r="E3" s="5">
        <v>5</v>
      </c>
      <c r="F3" s="5" t="s">
        <v>26</v>
      </c>
      <c r="G3" s="5"/>
      <c r="H3" s="5"/>
      <c r="I3" s="5"/>
      <c r="J3" s="5"/>
      <c r="K3" s="5"/>
      <c r="L3" s="47"/>
      <c r="M3" s="47"/>
      <c r="N3" s="47"/>
      <c r="O3" s="5"/>
    </row>
    <row r="4" spans="1:15" ht="15" x14ac:dyDescent="0.25">
      <c r="A4" s="4"/>
      <c r="B4" s="5">
        <v>2</v>
      </c>
      <c r="C4" s="47" t="s">
        <v>6</v>
      </c>
      <c r="D4" s="47"/>
      <c r="E4" s="5">
        <v>6</v>
      </c>
      <c r="F4" s="5" t="s">
        <v>5</v>
      </c>
      <c r="G4" s="5"/>
      <c r="H4" s="5"/>
      <c r="I4" s="5"/>
      <c r="J4" s="5"/>
      <c r="K4" s="5"/>
      <c r="L4" s="47"/>
      <c r="M4" s="47"/>
      <c r="N4" s="47"/>
      <c r="O4" s="5"/>
    </row>
    <row r="5" spans="1:15" ht="15" x14ac:dyDescent="0.25">
      <c r="A5" s="4"/>
      <c r="B5" s="5">
        <v>3</v>
      </c>
      <c r="C5" s="47" t="s">
        <v>4</v>
      </c>
      <c r="D5" s="47"/>
      <c r="E5" s="5">
        <v>7</v>
      </c>
      <c r="F5" s="5" t="s">
        <v>7</v>
      </c>
      <c r="G5" s="5"/>
      <c r="H5" s="5"/>
      <c r="I5" s="5"/>
      <c r="J5" s="5"/>
      <c r="K5" s="5"/>
      <c r="L5" s="6"/>
      <c r="M5" s="5"/>
      <c r="N5" s="7"/>
      <c r="O5" s="2"/>
    </row>
    <row r="6" spans="1:15" ht="15" x14ac:dyDescent="0.25">
      <c r="A6" s="4"/>
      <c r="B6" s="5">
        <v>4</v>
      </c>
      <c r="C6" t="s">
        <v>3</v>
      </c>
      <c r="E6" s="5"/>
      <c r="F6" s="5"/>
      <c r="G6" s="5"/>
      <c r="H6" s="5"/>
      <c r="I6" s="5"/>
      <c r="J6" s="5"/>
      <c r="K6" s="5"/>
      <c r="L6" s="6"/>
      <c r="M6" s="5"/>
      <c r="N6" s="7"/>
      <c r="O6" s="2"/>
    </row>
    <row r="7" spans="1:15" ht="15" x14ac:dyDescent="0.25">
      <c r="A7" s="4"/>
      <c r="B7" s="5"/>
      <c r="E7" s="5"/>
      <c r="F7" s="5"/>
      <c r="G7" s="5"/>
      <c r="H7" s="5"/>
      <c r="I7" s="5"/>
      <c r="J7" s="5"/>
      <c r="K7" s="5"/>
      <c r="L7" s="6"/>
      <c r="M7" s="5"/>
      <c r="N7" s="7"/>
      <c r="O7" s="2"/>
    </row>
    <row r="8" spans="1:15" s="15" customFormat="1" ht="14.25" customHeight="1" x14ac:dyDescent="0.25">
      <c r="A8" s="44"/>
      <c r="B8" s="44" t="s">
        <v>9</v>
      </c>
      <c r="C8" s="44" t="s">
        <v>10</v>
      </c>
      <c r="D8" s="46" t="s">
        <v>1</v>
      </c>
      <c r="E8" s="46"/>
      <c r="F8" s="46"/>
      <c r="G8" s="46"/>
      <c r="H8" s="46"/>
      <c r="I8" s="46"/>
      <c r="J8" s="46"/>
      <c r="K8" s="44" t="s">
        <v>11</v>
      </c>
      <c r="L8" s="44" t="s">
        <v>12</v>
      </c>
      <c r="M8" s="44" t="s">
        <v>13</v>
      </c>
      <c r="N8" s="44" t="s">
        <v>14</v>
      </c>
      <c r="O8" s="45" t="s">
        <v>15</v>
      </c>
    </row>
    <row r="9" spans="1:15" s="15" customFormat="1" ht="25.5" customHeight="1" x14ac:dyDescent="0.25">
      <c r="A9" s="44"/>
      <c r="B9" s="44"/>
      <c r="C9" s="44"/>
      <c r="D9" s="8">
        <v>1</v>
      </c>
      <c r="E9" s="8">
        <v>2</v>
      </c>
      <c r="F9" s="8">
        <v>3</v>
      </c>
      <c r="G9" s="8">
        <v>4</v>
      </c>
      <c r="H9" s="8">
        <v>5</v>
      </c>
      <c r="I9" s="8" t="s">
        <v>16</v>
      </c>
      <c r="J9" s="8" t="s">
        <v>17</v>
      </c>
      <c r="K9" s="44"/>
      <c r="L9" s="44"/>
      <c r="M9" s="44"/>
      <c r="N9" s="44"/>
      <c r="O9" s="45"/>
    </row>
    <row r="10" spans="1:15" ht="15" x14ac:dyDescent="0.25">
      <c r="A10" s="9" t="s">
        <v>19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36"/>
    </row>
    <row r="11" spans="1:15" s="15" customFormat="1" ht="15" x14ac:dyDescent="0.25">
      <c r="A11" s="11"/>
      <c r="B11" s="41">
        <v>1</v>
      </c>
      <c r="C11" s="38" t="s">
        <v>46</v>
      </c>
      <c r="D11" s="42">
        <v>30</v>
      </c>
      <c r="E11" s="11">
        <v>30</v>
      </c>
      <c r="F11" s="11">
        <v>30</v>
      </c>
      <c r="G11" s="11">
        <v>30</v>
      </c>
      <c r="H11" s="12">
        <v>29</v>
      </c>
      <c r="I11" s="11">
        <v>27</v>
      </c>
      <c r="J11" s="12">
        <v>29</v>
      </c>
      <c r="K11" s="12">
        <f>L11/5</f>
        <v>29.8</v>
      </c>
      <c r="L11" s="13">
        <f>D11+E11+F11+G11+H11</f>
        <v>149</v>
      </c>
      <c r="M11" s="12"/>
      <c r="N11" s="37">
        <f>L11-M11</f>
        <v>149</v>
      </c>
      <c r="O11" s="38">
        <v>1</v>
      </c>
    </row>
    <row r="12" spans="1:15" s="15" customFormat="1" ht="15" x14ac:dyDescent="0.25">
      <c r="A12" s="11"/>
      <c r="B12" s="41">
        <v>2</v>
      </c>
      <c r="C12" s="38" t="s">
        <v>47</v>
      </c>
      <c r="D12" s="42">
        <v>29</v>
      </c>
      <c r="E12" s="11">
        <v>29</v>
      </c>
      <c r="F12" s="11">
        <v>29</v>
      </c>
      <c r="G12" s="11">
        <v>29</v>
      </c>
      <c r="H12" s="12">
        <v>28</v>
      </c>
      <c r="I12" s="11">
        <v>29</v>
      </c>
      <c r="J12" s="12">
        <v>28</v>
      </c>
      <c r="K12" s="12">
        <f>L12/5</f>
        <v>28.8</v>
      </c>
      <c r="L12" s="13">
        <f>D12+E12+F12+G12+H12</f>
        <v>144</v>
      </c>
      <c r="M12" s="12"/>
      <c r="N12" s="37">
        <f>L12-M12</f>
        <v>144</v>
      </c>
      <c r="O12" s="38">
        <v>2</v>
      </c>
    </row>
    <row r="13" spans="1:15" ht="15" x14ac:dyDescent="0.25">
      <c r="A13" s="9" t="s">
        <v>20</v>
      </c>
      <c r="B13" s="10"/>
      <c r="C13" s="36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36"/>
    </row>
    <row r="14" spans="1:15" s="15" customFormat="1" ht="15" x14ac:dyDescent="0.25">
      <c r="A14" s="11"/>
      <c r="B14" s="41">
        <v>1</v>
      </c>
      <c r="C14" s="38" t="s">
        <v>50</v>
      </c>
      <c r="D14" s="42">
        <v>29</v>
      </c>
      <c r="E14" s="11">
        <v>29</v>
      </c>
      <c r="F14" s="11">
        <v>28</v>
      </c>
      <c r="G14" s="11">
        <v>29</v>
      </c>
      <c r="H14" s="12">
        <v>28</v>
      </c>
      <c r="I14" s="11">
        <v>28</v>
      </c>
      <c r="J14" s="12">
        <v>29</v>
      </c>
      <c r="K14" s="12">
        <f>L14/5</f>
        <v>28.6</v>
      </c>
      <c r="L14" s="13">
        <f>D14+E14+F14+G14+H14</f>
        <v>143</v>
      </c>
      <c r="M14" s="12"/>
      <c r="N14" s="37">
        <f>L14-M14</f>
        <v>143</v>
      </c>
      <c r="O14" s="38">
        <v>1</v>
      </c>
    </row>
    <row r="16" spans="1:15" s="15" customFormat="1" ht="15" x14ac:dyDescent="0.25">
      <c r="A16" s="16"/>
      <c r="C16" s="17" t="s">
        <v>22</v>
      </c>
    </row>
    <row r="17" spans="1:3" s="15" customFormat="1" ht="15" x14ac:dyDescent="0.25">
      <c r="A17" s="18"/>
      <c r="C17" s="17" t="s">
        <v>23</v>
      </c>
    </row>
    <row r="18" spans="1:3" s="15" customFormat="1" ht="15" x14ac:dyDescent="0.25">
      <c r="C18" s="15" t="s">
        <v>24</v>
      </c>
    </row>
  </sheetData>
  <mergeCells count="14">
    <mergeCell ref="C3:D3"/>
    <mergeCell ref="L3:N3"/>
    <mergeCell ref="C4:D4"/>
    <mergeCell ref="L4:N4"/>
    <mergeCell ref="C5:D5"/>
    <mergeCell ref="L8:L9"/>
    <mergeCell ref="M8:M9"/>
    <mergeCell ref="N8:N9"/>
    <mergeCell ref="O8:O9"/>
    <mergeCell ref="A8:A9"/>
    <mergeCell ref="B8:B9"/>
    <mergeCell ref="C8:C9"/>
    <mergeCell ref="D8:J8"/>
    <mergeCell ref="K8:K9"/>
  </mergeCells>
  <conditionalFormatting sqref="D11:H12">
    <cfRule type="cellIs" dxfId="11" priority="4" operator="greaterThanOrEqual">
      <formula>$J$12+3</formula>
    </cfRule>
    <cfRule type="cellIs" dxfId="10" priority="5" operator="lessThanOrEqual">
      <formula>$J$12-3</formula>
    </cfRule>
  </conditionalFormatting>
  <conditionalFormatting sqref="D14:H14">
    <cfRule type="cellIs" dxfId="9" priority="2" operator="greaterThanOrEqual">
      <formula>$J$12+3</formula>
    </cfRule>
    <cfRule type="cellIs" dxfId="8" priority="3" operator="lessThanOrEqual">
      <formula>$J$12-3</formula>
    </cfRule>
  </conditionalFormatting>
  <conditionalFormatting sqref="D10:J10">
    <cfRule type="cellIs" dxfId="7" priority="6" operator="greaterThanOrEqual">
      <formula>#REF!+3</formula>
    </cfRule>
    <cfRule type="cellIs" dxfId="6" priority="7" operator="lessThanOrEqual">
      <formula>#REF!-3</formula>
    </cfRule>
  </conditionalFormatting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  <pageSetUpPr fitToPage="1"/>
  </sheetPr>
  <dimension ref="A1:R15"/>
  <sheetViews>
    <sheetView zoomScaleNormal="100" workbookViewId="0">
      <selection activeCell="C11" sqref="C11"/>
    </sheetView>
  </sheetViews>
  <sheetFormatPr defaultColWidth="8.5703125" defaultRowHeight="14.25" customHeight="1" x14ac:dyDescent="0.25"/>
  <cols>
    <col min="3" max="3" width="31.5703125" customWidth="1"/>
    <col min="11" max="11" width="14.42578125" customWidth="1"/>
  </cols>
  <sheetData>
    <row r="1" spans="1:18" ht="14.25" customHeight="1" x14ac:dyDescent="0.25">
      <c r="A1" s="1" t="s">
        <v>34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2"/>
      <c r="N1" s="2"/>
      <c r="O1" s="2"/>
    </row>
    <row r="2" spans="1:18" ht="1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</row>
    <row r="3" spans="1:18" ht="15" x14ac:dyDescent="0.25">
      <c r="A3" s="4" t="s">
        <v>1</v>
      </c>
      <c r="B3" s="5">
        <v>1</v>
      </c>
      <c r="C3" s="47" t="s">
        <v>3</v>
      </c>
      <c r="D3" s="47"/>
      <c r="E3" s="5">
        <v>5</v>
      </c>
      <c r="F3" s="5" t="s">
        <v>35</v>
      </c>
      <c r="G3" s="5"/>
      <c r="H3" s="5"/>
      <c r="I3" s="5"/>
      <c r="J3" s="5"/>
      <c r="K3" s="5"/>
      <c r="L3" s="47"/>
      <c r="M3" s="47"/>
      <c r="N3" s="47"/>
      <c r="O3" s="5"/>
      <c r="P3" s="5"/>
      <c r="Q3" s="5"/>
      <c r="R3" s="2"/>
    </row>
    <row r="4" spans="1:18" ht="15" x14ac:dyDescent="0.25">
      <c r="A4" s="4"/>
      <c r="B4" s="5">
        <v>2</v>
      </c>
      <c r="C4" s="47" t="s">
        <v>2</v>
      </c>
      <c r="D4" s="47"/>
      <c r="E4" s="5">
        <v>6</v>
      </c>
      <c r="F4" s="5" t="s">
        <v>5</v>
      </c>
      <c r="G4" s="5"/>
      <c r="H4" s="5"/>
      <c r="I4" s="5"/>
      <c r="J4" s="5"/>
      <c r="K4" s="5"/>
      <c r="L4" s="47"/>
      <c r="M4" s="47"/>
      <c r="N4" s="47"/>
      <c r="O4" s="5"/>
      <c r="P4" s="5"/>
      <c r="Q4" s="5"/>
      <c r="R4" s="2"/>
    </row>
    <row r="5" spans="1:18" ht="15" x14ac:dyDescent="0.25">
      <c r="A5" s="4"/>
      <c r="B5" s="5">
        <v>3</v>
      </c>
      <c r="C5" s="47" t="s">
        <v>4</v>
      </c>
      <c r="D5" s="47"/>
      <c r="E5" s="5">
        <v>7</v>
      </c>
      <c r="F5" s="5" t="s">
        <v>7</v>
      </c>
      <c r="G5" s="5"/>
      <c r="H5" s="5"/>
      <c r="I5" s="5"/>
      <c r="J5" s="5"/>
      <c r="K5" s="5"/>
      <c r="L5" s="6"/>
      <c r="M5" s="5"/>
      <c r="N5" s="7"/>
      <c r="O5" s="2"/>
      <c r="P5" s="2"/>
      <c r="Q5" s="2"/>
      <c r="R5" s="4"/>
    </row>
    <row r="6" spans="1:18" ht="15" x14ac:dyDescent="0.25">
      <c r="A6" s="4"/>
      <c r="B6" s="5">
        <v>4</v>
      </c>
      <c r="C6" t="s">
        <v>36</v>
      </c>
      <c r="E6" s="5"/>
      <c r="F6" s="5"/>
      <c r="G6" s="5"/>
      <c r="H6" s="5"/>
      <c r="I6" s="5"/>
      <c r="J6" s="5"/>
      <c r="K6" s="5"/>
      <c r="L6" s="6"/>
      <c r="M6" s="5"/>
      <c r="N6" s="7"/>
      <c r="O6" s="2"/>
      <c r="P6" s="2"/>
      <c r="Q6" s="2"/>
      <c r="R6" s="4"/>
    </row>
    <row r="7" spans="1:18" ht="15" x14ac:dyDescent="0.25">
      <c r="A7" s="4"/>
      <c r="B7" s="5"/>
      <c r="E7" s="5"/>
      <c r="F7" s="5"/>
      <c r="G7" s="5"/>
      <c r="H7" s="5"/>
      <c r="I7" s="5"/>
      <c r="J7" s="5"/>
      <c r="K7" s="5"/>
      <c r="L7" s="6"/>
      <c r="M7" s="5"/>
      <c r="N7" s="7"/>
      <c r="O7" s="2"/>
      <c r="P7" s="2"/>
      <c r="Q7" s="2"/>
      <c r="R7" s="4"/>
    </row>
    <row r="8" spans="1:18" s="15" customFormat="1" ht="14.25" customHeight="1" x14ac:dyDescent="0.25">
      <c r="A8" s="44"/>
      <c r="B8" s="44" t="s">
        <v>9</v>
      </c>
      <c r="C8" s="44" t="s">
        <v>10</v>
      </c>
      <c r="D8" s="46" t="s">
        <v>1</v>
      </c>
      <c r="E8" s="46"/>
      <c r="F8" s="46"/>
      <c r="G8" s="46"/>
      <c r="H8" s="46"/>
      <c r="I8" s="46"/>
      <c r="J8" s="46"/>
      <c r="K8" s="44" t="s">
        <v>11</v>
      </c>
      <c r="L8" s="44" t="s">
        <v>12</v>
      </c>
      <c r="M8" s="44" t="s">
        <v>13</v>
      </c>
      <c r="N8" s="44" t="s">
        <v>14</v>
      </c>
      <c r="O8" s="45" t="s">
        <v>15</v>
      </c>
    </row>
    <row r="9" spans="1:18" s="15" customFormat="1" ht="25.5" customHeight="1" x14ac:dyDescent="0.25">
      <c r="A9" s="44"/>
      <c r="B9" s="44"/>
      <c r="C9" s="44"/>
      <c r="D9" s="8">
        <v>1</v>
      </c>
      <c r="E9" s="8">
        <v>2</v>
      </c>
      <c r="F9" s="8">
        <v>3</v>
      </c>
      <c r="G9" s="8">
        <v>4</v>
      </c>
      <c r="H9" s="8">
        <v>5</v>
      </c>
      <c r="I9" s="8" t="s">
        <v>16</v>
      </c>
      <c r="J9" s="8" t="s">
        <v>17</v>
      </c>
      <c r="K9" s="44"/>
      <c r="L9" s="44"/>
      <c r="M9" s="44"/>
      <c r="N9" s="44"/>
      <c r="O9" s="45"/>
    </row>
    <row r="10" spans="1:18" s="15" customFormat="1" ht="15" x14ac:dyDescent="0.25">
      <c r="A10" s="9" t="s">
        <v>64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spans="1:18" s="15" customFormat="1" ht="15" x14ac:dyDescent="0.25">
      <c r="A11" s="11"/>
      <c r="B11" s="11">
        <v>1</v>
      </c>
      <c r="C11" s="38" t="s">
        <v>54</v>
      </c>
      <c r="D11" s="11">
        <v>28</v>
      </c>
      <c r="E11" s="11">
        <v>30</v>
      </c>
      <c r="F11" s="11">
        <v>27</v>
      </c>
      <c r="G11" s="11">
        <v>28</v>
      </c>
      <c r="H11" s="12">
        <v>29</v>
      </c>
      <c r="I11" s="11">
        <v>29</v>
      </c>
      <c r="J11" s="12">
        <v>29</v>
      </c>
      <c r="K11" s="12">
        <f>L11/5</f>
        <v>28.4</v>
      </c>
      <c r="L11" s="13">
        <f>D11+E11+F11+G11+H11</f>
        <v>142</v>
      </c>
      <c r="M11" s="12"/>
      <c r="N11" s="14">
        <f>L11-M11</f>
        <v>142</v>
      </c>
      <c r="O11" s="38">
        <v>1</v>
      </c>
    </row>
    <row r="13" spans="1:18" s="15" customFormat="1" ht="15" x14ac:dyDescent="0.25">
      <c r="A13" s="16"/>
      <c r="C13" s="17" t="s">
        <v>22</v>
      </c>
    </row>
    <row r="14" spans="1:18" s="15" customFormat="1" ht="15" x14ac:dyDescent="0.25">
      <c r="A14" s="18"/>
      <c r="C14" s="17" t="s">
        <v>23</v>
      </c>
    </row>
    <row r="15" spans="1:18" s="15" customFormat="1" ht="15" x14ac:dyDescent="0.25">
      <c r="C15" s="15" t="s">
        <v>24</v>
      </c>
    </row>
  </sheetData>
  <mergeCells count="14">
    <mergeCell ref="C3:D3"/>
    <mergeCell ref="L3:N3"/>
    <mergeCell ref="C4:D4"/>
    <mergeCell ref="L4:N4"/>
    <mergeCell ref="C5:D5"/>
    <mergeCell ref="L8:L9"/>
    <mergeCell ref="M8:M9"/>
    <mergeCell ref="N8:N9"/>
    <mergeCell ref="O8:O9"/>
    <mergeCell ref="A8:A9"/>
    <mergeCell ref="B8:B9"/>
    <mergeCell ref="C8:C9"/>
    <mergeCell ref="D8:J8"/>
    <mergeCell ref="K8:K9"/>
  </mergeCells>
  <conditionalFormatting sqref="D11:H11">
    <cfRule type="cellIs" dxfId="5" priority="2" operator="greaterThanOrEqual">
      <formula>$J$11+3</formula>
    </cfRule>
    <cfRule type="cellIs" dxfId="4" priority="3" operator="lessThanOrEqual">
      <formula>$J$11-3</formula>
    </cfRule>
  </conditionalFormatting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  <pageSetUpPr fitToPage="1"/>
  </sheetPr>
  <dimension ref="A1:R16"/>
  <sheetViews>
    <sheetView zoomScaleNormal="100" workbookViewId="0">
      <selection activeCell="C11" sqref="C11"/>
    </sheetView>
  </sheetViews>
  <sheetFormatPr defaultColWidth="8.5703125" defaultRowHeight="14.25" customHeight="1" x14ac:dyDescent="0.25"/>
  <cols>
    <col min="3" max="3" width="24.5703125" customWidth="1"/>
  </cols>
  <sheetData>
    <row r="1" spans="1:18" s="35" customFormat="1" ht="14.25" customHeight="1" x14ac:dyDescent="0.3">
      <c r="A1" s="32" t="s">
        <v>37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4"/>
      <c r="M1" s="33"/>
      <c r="N1" s="33"/>
      <c r="O1" s="33"/>
    </row>
    <row r="2" spans="1:18" ht="1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</row>
    <row r="3" spans="1:18" ht="15" x14ac:dyDescent="0.25">
      <c r="A3" s="4" t="s">
        <v>1</v>
      </c>
      <c r="B3" s="5">
        <v>1</v>
      </c>
      <c r="C3" s="47" t="s">
        <v>2</v>
      </c>
      <c r="D3" s="47"/>
      <c r="E3" s="5">
        <v>5</v>
      </c>
      <c r="F3" s="5" t="s">
        <v>3</v>
      </c>
      <c r="G3" s="5"/>
      <c r="H3" s="5"/>
      <c r="I3" s="5"/>
      <c r="J3" s="5"/>
      <c r="K3" s="5"/>
      <c r="L3" s="47"/>
      <c r="M3" s="47"/>
      <c r="N3" s="47"/>
      <c r="O3" s="5"/>
      <c r="P3" s="5"/>
      <c r="Q3" s="5"/>
      <c r="R3" s="2"/>
    </row>
    <row r="4" spans="1:18" ht="15" x14ac:dyDescent="0.25">
      <c r="A4" s="4"/>
      <c r="B4" s="5">
        <v>2</v>
      </c>
      <c r="C4" s="47" t="s">
        <v>6</v>
      </c>
      <c r="D4" s="47"/>
      <c r="E4" s="5">
        <v>6</v>
      </c>
      <c r="F4" s="5" t="s">
        <v>5</v>
      </c>
      <c r="G4" s="5"/>
      <c r="H4" s="5"/>
      <c r="I4" s="5"/>
      <c r="J4" s="5"/>
      <c r="K4" s="5"/>
      <c r="L4" s="47"/>
      <c r="M4" s="47"/>
      <c r="N4" s="47"/>
      <c r="O4" s="5"/>
      <c r="P4" s="5"/>
      <c r="Q4" s="5"/>
      <c r="R4" s="2"/>
    </row>
    <row r="5" spans="1:18" ht="15" x14ac:dyDescent="0.25">
      <c r="A5" s="4"/>
      <c r="B5" s="5">
        <v>3</v>
      </c>
      <c r="C5" s="47" t="s">
        <v>4</v>
      </c>
      <c r="D5" s="47"/>
      <c r="E5" s="5">
        <v>7</v>
      </c>
      <c r="F5" s="5" t="s">
        <v>7</v>
      </c>
      <c r="G5" s="5"/>
      <c r="H5" s="5"/>
      <c r="I5" s="5"/>
      <c r="J5" s="5"/>
      <c r="K5" s="5"/>
      <c r="L5" s="6"/>
      <c r="M5" s="5"/>
      <c r="N5" s="7"/>
      <c r="O5" s="2"/>
      <c r="P5" s="2"/>
      <c r="Q5" s="2"/>
      <c r="R5" s="4"/>
    </row>
    <row r="6" spans="1:18" ht="15" x14ac:dyDescent="0.25">
      <c r="A6" s="4"/>
      <c r="B6" s="5">
        <v>4</v>
      </c>
      <c r="C6" t="s">
        <v>8</v>
      </c>
      <c r="E6" s="5"/>
      <c r="F6" s="5"/>
      <c r="G6" s="5"/>
      <c r="H6" s="5"/>
      <c r="I6" s="5"/>
      <c r="J6" s="5"/>
      <c r="K6" s="5"/>
      <c r="L6" s="6"/>
      <c r="M6" s="5"/>
      <c r="N6" s="7"/>
      <c r="O6" s="2"/>
      <c r="P6" s="2"/>
      <c r="Q6" s="2"/>
      <c r="R6" s="4"/>
    </row>
    <row r="7" spans="1:18" ht="15" x14ac:dyDescent="0.25">
      <c r="A7" s="4"/>
      <c r="B7" s="5"/>
      <c r="E7" s="5"/>
      <c r="F7" s="5"/>
      <c r="G7" s="5"/>
      <c r="H7" s="5"/>
      <c r="I7" s="5"/>
      <c r="J7" s="5"/>
      <c r="K7" s="5"/>
      <c r="L7" s="6"/>
      <c r="M7" s="5"/>
      <c r="N7" s="7"/>
      <c r="O7" s="2"/>
      <c r="P7" s="2"/>
      <c r="Q7" s="2"/>
      <c r="R7" s="4"/>
    </row>
    <row r="8" spans="1:18" s="15" customFormat="1" ht="14.25" customHeight="1" x14ac:dyDescent="0.25">
      <c r="A8" s="44"/>
      <c r="B8" s="44" t="s">
        <v>9</v>
      </c>
      <c r="C8" s="44" t="s">
        <v>10</v>
      </c>
      <c r="D8" s="46" t="s">
        <v>1</v>
      </c>
      <c r="E8" s="46"/>
      <c r="F8" s="46"/>
      <c r="G8" s="46"/>
      <c r="H8" s="46"/>
      <c r="I8" s="46"/>
      <c r="J8" s="46"/>
      <c r="K8" s="44" t="s">
        <v>11</v>
      </c>
      <c r="L8" s="44" t="s">
        <v>12</v>
      </c>
      <c r="M8" s="44" t="s">
        <v>13</v>
      </c>
      <c r="N8" s="44" t="s">
        <v>14</v>
      </c>
      <c r="O8" s="45" t="s">
        <v>15</v>
      </c>
    </row>
    <row r="9" spans="1:18" s="15" customFormat="1" ht="25.5" customHeight="1" x14ac:dyDescent="0.25">
      <c r="A9" s="44"/>
      <c r="B9" s="44"/>
      <c r="C9" s="44"/>
      <c r="D9" s="8">
        <v>1</v>
      </c>
      <c r="E9" s="8">
        <v>2</v>
      </c>
      <c r="F9" s="8">
        <v>3</v>
      </c>
      <c r="G9" s="8">
        <v>4</v>
      </c>
      <c r="H9" s="8">
        <v>5</v>
      </c>
      <c r="I9" s="8" t="s">
        <v>16</v>
      </c>
      <c r="J9" s="8" t="s">
        <v>17</v>
      </c>
      <c r="K9" s="44"/>
      <c r="L9" s="44"/>
      <c r="M9" s="44"/>
      <c r="N9" s="44"/>
      <c r="O9" s="45"/>
    </row>
    <row r="10" spans="1:18" s="15" customFormat="1" ht="15" x14ac:dyDescent="0.25">
      <c r="A10" s="9" t="s">
        <v>20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spans="1:18" s="15" customFormat="1" ht="15" x14ac:dyDescent="0.25">
      <c r="A11" s="11"/>
      <c r="B11" s="11">
        <v>1</v>
      </c>
      <c r="C11" s="38" t="s">
        <v>65</v>
      </c>
      <c r="D11" s="11">
        <v>29</v>
      </c>
      <c r="E11" s="11">
        <v>30</v>
      </c>
      <c r="F11" s="11">
        <v>30</v>
      </c>
      <c r="G11" s="11">
        <v>29</v>
      </c>
      <c r="H11" s="12">
        <v>29</v>
      </c>
      <c r="I11" s="11">
        <v>30</v>
      </c>
      <c r="J11" s="12">
        <v>30</v>
      </c>
      <c r="K11" s="12">
        <f>D11+E11+F11+G11+H11</f>
        <v>147</v>
      </c>
      <c r="L11" s="13"/>
      <c r="M11" s="12">
        <f>K11-L11</f>
        <v>147</v>
      </c>
      <c r="N11" s="14"/>
      <c r="O11" s="38">
        <v>1</v>
      </c>
    </row>
    <row r="12" spans="1:18" s="15" customFormat="1" ht="15" x14ac:dyDescent="0.25">
      <c r="A12" s="11"/>
      <c r="B12" s="11">
        <v>2</v>
      </c>
      <c r="C12" s="38" t="s">
        <v>66</v>
      </c>
      <c r="D12" s="11">
        <v>30</v>
      </c>
      <c r="E12" s="11">
        <v>29</v>
      </c>
      <c r="F12" s="11">
        <v>28</v>
      </c>
      <c r="G12" s="11">
        <v>28</v>
      </c>
      <c r="H12" s="12">
        <v>30</v>
      </c>
      <c r="I12" s="11">
        <v>29</v>
      </c>
      <c r="J12" s="12">
        <v>29</v>
      </c>
      <c r="K12" s="12">
        <f>D12+E12+F12+G12+H12</f>
        <v>145</v>
      </c>
      <c r="L12" s="13"/>
      <c r="M12" s="12">
        <f>K12-L12</f>
        <v>145</v>
      </c>
      <c r="N12" s="14"/>
      <c r="O12" s="38">
        <v>2</v>
      </c>
    </row>
    <row r="14" spans="1:18" s="15" customFormat="1" ht="15" x14ac:dyDescent="0.25">
      <c r="A14" s="16"/>
      <c r="C14" s="17" t="s">
        <v>22</v>
      </c>
    </row>
    <row r="15" spans="1:18" s="15" customFormat="1" ht="15" x14ac:dyDescent="0.25">
      <c r="A15" s="18"/>
      <c r="C15" s="17" t="s">
        <v>23</v>
      </c>
    </row>
    <row r="16" spans="1:18" s="15" customFormat="1" ht="15" x14ac:dyDescent="0.25">
      <c r="C16" s="15" t="s">
        <v>24</v>
      </c>
    </row>
  </sheetData>
  <mergeCells count="14">
    <mergeCell ref="C3:D3"/>
    <mergeCell ref="L3:N3"/>
    <mergeCell ref="C4:D4"/>
    <mergeCell ref="L4:N4"/>
    <mergeCell ref="C5:D5"/>
    <mergeCell ref="L8:L9"/>
    <mergeCell ref="M8:M9"/>
    <mergeCell ref="N8:N9"/>
    <mergeCell ref="O8:O9"/>
    <mergeCell ref="A8:A9"/>
    <mergeCell ref="B8:B9"/>
    <mergeCell ref="C8:C9"/>
    <mergeCell ref="D8:J8"/>
    <mergeCell ref="K8:K9"/>
  </mergeCells>
  <conditionalFormatting sqref="D11:H12">
    <cfRule type="cellIs" dxfId="3" priority="2" operator="greaterThanOrEqual">
      <formula>$J$12+3</formula>
    </cfRule>
    <cfRule type="cellIs" dxfId="2" priority="3" operator="lessThanOrEqual">
      <formula>$J$12-3</formula>
    </cfRule>
  </conditionalFormatting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  <pageSetUpPr fitToPage="1"/>
  </sheetPr>
  <dimension ref="A1:R16"/>
  <sheetViews>
    <sheetView zoomScaleNormal="100" workbookViewId="0">
      <selection activeCell="C12" sqref="C12"/>
    </sheetView>
  </sheetViews>
  <sheetFormatPr defaultColWidth="8.5703125" defaultRowHeight="14.25" customHeight="1" x14ac:dyDescent="0.25"/>
  <cols>
    <col min="3" max="3" width="19.42578125" customWidth="1"/>
  </cols>
  <sheetData>
    <row r="1" spans="1:18" s="35" customFormat="1" ht="14.25" customHeight="1" x14ac:dyDescent="0.3">
      <c r="A1" s="32" t="s">
        <v>38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4"/>
      <c r="M1" s="33"/>
      <c r="N1" s="33"/>
      <c r="O1" s="33"/>
    </row>
    <row r="2" spans="1:18" ht="1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</row>
    <row r="3" spans="1:18" ht="15" x14ac:dyDescent="0.25">
      <c r="A3" s="4" t="s">
        <v>1</v>
      </c>
      <c r="B3" s="5">
        <v>1</v>
      </c>
      <c r="C3" s="47" t="s">
        <v>2</v>
      </c>
      <c r="D3" s="47"/>
      <c r="E3" s="5">
        <v>5</v>
      </c>
      <c r="F3" s="5" t="s">
        <v>36</v>
      </c>
      <c r="G3" s="5"/>
      <c r="H3" s="5"/>
      <c r="I3" s="5"/>
      <c r="J3" s="5"/>
      <c r="K3" s="5"/>
      <c r="L3" s="47"/>
      <c r="M3" s="47"/>
      <c r="N3" s="47"/>
      <c r="O3" s="5"/>
      <c r="P3" s="5"/>
      <c r="Q3" s="5"/>
      <c r="R3" s="2"/>
    </row>
    <row r="4" spans="1:18" ht="15" x14ac:dyDescent="0.25">
      <c r="A4" s="4"/>
      <c r="B4" s="5">
        <v>2</v>
      </c>
      <c r="C4" s="47" t="s">
        <v>6</v>
      </c>
      <c r="D4" s="47"/>
      <c r="E4" s="5">
        <v>6</v>
      </c>
      <c r="F4" s="5" t="s">
        <v>5</v>
      </c>
      <c r="G4" s="5"/>
      <c r="H4" s="5"/>
      <c r="I4" s="5"/>
      <c r="J4" s="5"/>
      <c r="K4" s="5"/>
      <c r="L4" s="47"/>
      <c r="M4" s="47"/>
      <c r="N4" s="47"/>
      <c r="O4" s="5"/>
      <c r="P4" s="5"/>
      <c r="Q4" s="5"/>
      <c r="R4" s="2"/>
    </row>
    <row r="5" spans="1:18" ht="15" x14ac:dyDescent="0.25">
      <c r="A5" s="4"/>
      <c r="B5" s="5">
        <v>3</v>
      </c>
      <c r="C5" s="47" t="s">
        <v>4</v>
      </c>
      <c r="D5" s="47"/>
      <c r="E5" s="5">
        <v>7</v>
      </c>
      <c r="F5" s="5" t="s">
        <v>7</v>
      </c>
      <c r="G5" s="5"/>
      <c r="H5" s="5"/>
      <c r="I5" s="5"/>
      <c r="J5" s="5"/>
      <c r="K5" s="5"/>
      <c r="L5" s="6"/>
      <c r="M5" s="5"/>
      <c r="N5" s="7"/>
      <c r="O5" s="2"/>
      <c r="P5" s="2"/>
      <c r="Q5" s="2"/>
      <c r="R5" s="4"/>
    </row>
    <row r="6" spans="1:18" ht="15" x14ac:dyDescent="0.25">
      <c r="A6" s="4"/>
      <c r="B6" s="5">
        <v>4</v>
      </c>
      <c r="C6" t="s">
        <v>3</v>
      </c>
      <c r="E6" s="5"/>
      <c r="F6" s="5"/>
      <c r="G6" s="5"/>
      <c r="H6" s="5"/>
      <c r="I6" s="5"/>
      <c r="J6" s="5"/>
      <c r="K6" s="5"/>
      <c r="L6" s="6"/>
      <c r="M6" s="5"/>
      <c r="N6" s="7"/>
      <c r="O6" s="2"/>
      <c r="P6" s="2"/>
      <c r="Q6" s="2"/>
      <c r="R6" s="4"/>
    </row>
    <row r="7" spans="1:18" ht="15" x14ac:dyDescent="0.25">
      <c r="A7" s="4"/>
      <c r="B7" s="5"/>
      <c r="E7" s="5"/>
      <c r="F7" s="5"/>
      <c r="G7" s="5"/>
      <c r="H7" s="5"/>
      <c r="I7" s="5"/>
      <c r="J7" s="5"/>
      <c r="K7" s="5"/>
      <c r="L7" s="6"/>
      <c r="M7" s="5"/>
      <c r="N7" s="7"/>
      <c r="O7" s="2"/>
      <c r="P7" s="2"/>
      <c r="Q7" s="2"/>
      <c r="R7" s="4"/>
    </row>
    <row r="8" spans="1:18" s="15" customFormat="1" ht="14.25" customHeight="1" x14ac:dyDescent="0.25">
      <c r="A8" s="44"/>
      <c r="B8" s="44" t="s">
        <v>9</v>
      </c>
      <c r="C8" s="44" t="s">
        <v>10</v>
      </c>
      <c r="D8" s="46" t="s">
        <v>1</v>
      </c>
      <c r="E8" s="46"/>
      <c r="F8" s="46"/>
      <c r="G8" s="46"/>
      <c r="H8" s="46"/>
      <c r="I8" s="46"/>
      <c r="J8" s="46"/>
      <c r="K8" s="44" t="s">
        <v>11</v>
      </c>
      <c r="L8" s="44" t="s">
        <v>12</v>
      </c>
      <c r="M8" s="44" t="s">
        <v>13</v>
      </c>
      <c r="N8" s="44" t="s">
        <v>14</v>
      </c>
      <c r="O8" s="45" t="s">
        <v>15</v>
      </c>
    </row>
    <row r="9" spans="1:18" s="15" customFormat="1" ht="25.5" customHeight="1" x14ac:dyDescent="0.25">
      <c r="A9" s="44"/>
      <c r="B9" s="44"/>
      <c r="C9" s="44"/>
      <c r="D9" s="8">
        <v>1</v>
      </c>
      <c r="E9" s="8">
        <v>2</v>
      </c>
      <c r="F9" s="8">
        <v>3</v>
      </c>
      <c r="G9" s="8">
        <v>4</v>
      </c>
      <c r="H9" s="8">
        <v>5</v>
      </c>
      <c r="I9" s="8" t="s">
        <v>16</v>
      </c>
      <c r="J9" s="8" t="s">
        <v>17</v>
      </c>
      <c r="K9" s="44"/>
      <c r="L9" s="44"/>
      <c r="M9" s="44"/>
      <c r="N9" s="44"/>
      <c r="O9" s="45"/>
    </row>
    <row r="10" spans="1:18" s="15" customFormat="1" ht="15" x14ac:dyDescent="0.25">
      <c r="A10" s="9" t="s">
        <v>20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spans="1:18" s="15" customFormat="1" ht="15" x14ac:dyDescent="0.25">
      <c r="A11" s="11"/>
      <c r="B11" s="11">
        <v>1</v>
      </c>
      <c r="C11" s="38" t="s">
        <v>65</v>
      </c>
      <c r="D11" s="11">
        <v>29</v>
      </c>
      <c r="E11" s="11">
        <v>30</v>
      </c>
      <c r="F11" s="11">
        <v>30</v>
      </c>
      <c r="G11" s="11">
        <v>30</v>
      </c>
      <c r="H11" s="12">
        <v>30</v>
      </c>
      <c r="I11" s="11">
        <v>29</v>
      </c>
      <c r="J11" s="11">
        <v>29</v>
      </c>
      <c r="K11" s="12">
        <f>ROUND(L11/5,1)</f>
        <v>29.8</v>
      </c>
      <c r="L11" s="12">
        <f>D11+E11+F11+G11+H11</f>
        <v>149</v>
      </c>
      <c r="M11" s="13"/>
      <c r="N11" s="12">
        <f>L11-M11</f>
        <v>149</v>
      </c>
      <c r="O11" s="14">
        <v>1</v>
      </c>
    </row>
    <row r="12" spans="1:18" s="15" customFormat="1" ht="15" x14ac:dyDescent="0.25">
      <c r="A12" s="11"/>
      <c r="B12" s="11">
        <v>2</v>
      </c>
      <c r="C12" s="38" t="s">
        <v>49</v>
      </c>
      <c r="D12" s="11">
        <v>30</v>
      </c>
      <c r="E12" s="11">
        <v>29</v>
      </c>
      <c r="F12" s="11">
        <v>28</v>
      </c>
      <c r="G12" s="11">
        <v>29</v>
      </c>
      <c r="H12" s="12">
        <v>29</v>
      </c>
      <c r="I12" s="11">
        <v>30</v>
      </c>
      <c r="J12" s="11">
        <v>30</v>
      </c>
      <c r="K12" s="12">
        <f>ROUND(L12/5,1)</f>
        <v>29</v>
      </c>
      <c r="L12" s="12">
        <f>D12+E12+F12+G12+H12</f>
        <v>145</v>
      </c>
      <c r="M12" s="13"/>
      <c r="N12" s="12">
        <f>L12-M12</f>
        <v>145</v>
      </c>
      <c r="O12" s="14">
        <v>2</v>
      </c>
    </row>
    <row r="14" spans="1:18" s="15" customFormat="1" ht="15" x14ac:dyDescent="0.25">
      <c r="A14" s="16"/>
      <c r="C14" s="17" t="s">
        <v>22</v>
      </c>
    </row>
    <row r="15" spans="1:18" s="15" customFormat="1" ht="15" x14ac:dyDescent="0.25">
      <c r="A15" s="18"/>
      <c r="C15" s="17" t="s">
        <v>23</v>
      </c>
    </row>
    <row r="16" spans="1:18" s="15" customFormat="1" ht="15" x14ac:dyDescent="0.25">
      <c r="C16" s="15" t="s">
        <v>24</v>
      </c>
    </row>
  </sheetData>
  <mergeCells count="14">
    <mergeCell ref="C3:D3"/>
    <mergeCell ref="L3:N3"/>
    <mergeCell ref="C4:D4"/>
    <mergeCell ref="L4:N4"/>
    <mergeCell ref="C5:D5"/>
    <mergeCell ref="L8:L9"/>
    <mergeCell ref="M8:M9"/>
    <mergeCell ref="N8:N9"/>
    <mergeCell ref="O8:O9"/>
    <mergeCell ref="A8:A9"/>
    <mergeCell ref="B8:B9"/>
    <mergeCell ref="C8:C9"/>
    <mergeCell ref="D8:J8"/>
    <mergeCell ref="K8:K9"/>
  </mergeCells>
  <conditionalFormatting sqref="D11:H12">
    <cfRule type="cellIs" dxfId="1" priority="2" operator="greaterThanOrEqual">
      <formula>$K$12+3</formula>
    </cfRule>
    <cfRule type="cellIs" dxfId="0" priority="3" operator="lessThanOrEqual">
      <formula>$K$12-3</formula>
    </cfRule>
  </conditionalFormatting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9</vt:i4>
      </vt:variant>
    </vt:vector>
  </HeadingPairs>
  <TitlesOfParts>
    <vt:vector size="9" baseType="lpstr">
      <vt:lpstr>FADE</vt:lpstr>
      <vt:lpstr>авт  чол стр</vt:lpstr>
      <vt:lpstr>чол повс стр</vt:lpstr>
      <vt:lpstr>Hair tattoo</vt:lpstr>
      <vt:lpstr>Old school</vt:lpstr>
      <vt:lpstr>дизайн бороди</vt:lpstr>
      <vt:lpstr>креат модн обр</vt:lpstr>
      <vt:lpstr>Street Cut </vt:lpstr>
      <vt:lpstr>Curly Cut (OMC)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Саша</dc:creator>
  <dc:description/>
  <cp:lastModifiedBy>User</cp:lastModifiedBy>
  <cp:revision>2</cp:revision>
  <cp:lastPrinted>2026-09-04T11:02:18Z</cp:lastPrinted>
  <dcterms:created xsi:type="dcterms:W3CDTF">2024-03-28T07:45:21Z</dcterms:created>
  <dcterms:modified xsi:type="dcterms:W3CDTF">2026-09-09T11:24:07Z</dcterms:modified>
  <dc:language>uk-UA</dc:language>
</cp:coreProperties>
</file>