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лічильні таблиці з призовими\"/>
    </mc:Choice>
  </mc:AlternateContent>
  <xr:revisionPtr revIDLastSave="0" documentId="13_ncr:1_{BEC9A341-CC89-480B-8B4A-2275F45F4D3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весільний комер  макіяж" sheetId="3" r:id="rId1"/>
    <sheet name="Color Smoky Eyes" sheetId="2" r:id="rId2"/>
    <sheet name="New Look" sheetId="6" r:id="rId3"/>
    <sheet name="Етно" sheetId="1" r:id="rId4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" i="6" l="1"/>
  <c r="L15" i="6"/>
  <c r="L16" i="6"/>
  <c r="K13" i="6"/>
  <c r="K15" i="6"/>
  <c r="K16" i="6"/>
  <c r="L11" i="6"/>
  <c r="K11" i="6" s="1"/>
  <c r="L13" i="2"/>
  <c r="M13" i="2"/>
  <c r="M14" i="2"/>
  <c r="L14" i="2" s="1"/>
  <c r="M11" i="2"/>
  <c r="L11" i="2"/>
  <c r="L13" i="3"/>
  <c r="M13" i="3"/>
  <c r="M15" i="3"/>
  <c r="L15" i="3" s="1"/>
  <c r="M11" i="3"/>
  <c r="L11" i="3" s="1"/>
  <c r="O15" i="3"/>
  <c r="O13" i="3"/>
  <c r="O11" i="3"/>
  <c r="N16" i="6"/>
  <c r="N15" i="6"/>
  <c r="N13" i="6"/>
  <c r="N11" i="6"/>
  <c r="O14" i="2" l="1"/>
  <c r="M12" i="1"/>
  <c r="O12" i="1" s="1"/>
  <c r="L12" i="1"/>
  <c r="M11" i="1"/>
  <c r="O11" i="1" s="1"/>
  <c r="L11" i="1"/>
  <c r="O13" i="2"/>
  <c r="O1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Анна Колесникова</author>
  </authors>
  <commentList>
    <comment ref="N11" authorId="0" shapeId="0" xr:uid="{80DE9D9C-7EB3-4A39-B872-826B7CD2CBE8}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відповідний фон,
 не якісний фотошоп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Анна Колесникова</author>
  </authors>
  <commentList>
    <comment ref="M11" authorId="0" shapeId="0" xr:uid="{7A090542-D2D0-4AAC-8395-81C306D009CB}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неоднорідний</t>
        </r>
      </text>
    </comment>
    <comment ref="M15" authorId="0" shapeId="0" xr:uid="{162CD47D-6F3E-4779-98C2-167B80A65931}">
      <text>
        <r>
          <rPr>
            <b/>
            <sz val="9"/>
            <color indexed="81"/>
            <rFont val="Tahoma"/>
            <family val="2"/>
            <charset val="204"/>
          </rPr>
          <t>Анна Колесникова:</t>
        </r>
        <r>
          <rPr>
            <sz val="9"/>
            <color indexed="81"/>
            <rFont val="Tahoma"/>
            <family val="2"/>
            <charset val="204"/>
          </rPr>
          <t xml:space="preserve">
не відповідний ракурс
обличчя закрите зачіскою</t>
        </r>
      </text>
    </comment>
  </commentList>
</comments>
</file>

<file path=xl/sharedStrings.xml><?xml version="1.0" encoding="utf-8"?>
<sst xmlns="http://schemas.openxmlformats.org/spreadsheetml/2006/main" count="106" uniqueCount="41">
  <si>
    <t>СУДДІ</t>
  </si>
  <si>
    <t>НОМЕР УЧАСНИКА</t>
  </si>
  <si>
    <t>ПІБ</t>
  </si>
  <si>
    <t>СЕРЕДНІЙ БАЛ</t>
  </si>
  <si>
    <t>ЗАГ. БАЛ</t>
  </si>
  <si>
    <t>ШТРАФ</t>
  </si>
  <si>
    <t>ФІНАЛЬНИЙ БАЛ</t>
  </si>
  <si>
    <t>МІСЦЕ</t>
  </si>
  <si>
    <t>студенти</t>
  </si>
  <si>
    <t>Стажер 1</t>
  </si>
  <si>
    <t>При розбіжності балів судді на 3 або вище від середнього значення, суддя отримає жовту або червону картку</t>
  </si>
  <si>
    <r>
      <t>Розбіжність балів на 3 або більше від середнього балу</t>
    </r>
    <r>
      <rPr>
        <b/>
        <sz val="11"/>
        <rFont val="Calibri"/>
        <family val="2"/>
        <charset val="204"/>
        <scheme val="minor"/>
      </rPr>
      <t xml:space="preserve"> у меншу сторону</t>
    </r>
  </si>
  <si>
    <r>
      <t xml:space="preserve">Розбіжність балів на 3 або більше від середнього балу </t>
    </r>
    <r>
      <rPr>
        <b/>
        <sz val="11"/>
        <rFont val="Calibri"/>
        <family val="2"/>
        <charset val="204"/>
        <scheme val="minor"/>
      </rPr>
      <t>у більшу сторону</t>
    </r>
  </si>
  <si>
    <t>номінація  постер "Український етностиль"</t>
  </si>
  <si>
    <t>Лещинська</t>
  </si>
  <si>
    <t>Євтіхова</t>
  </si>
  <si>
    <t>Бойчук</t>
  </si>
  <si>
    <t>Марцинковська</t>
  </si>
  <si>
    <t>номінація  Color Smoky Eyes</t>
  </si>
  <si>
    <t>майстри</t>
  </si>
  <si>
    <t>Кононенко</t>
  </si>
  <si>
    <t>Ахтемійчук</t>
  </si>
  <si>
    <t>Лобурцова ( стажер)</t>
  </si>
  <si>
    <t>юніори</t>
  </si>
  <si>
    <t>без розподілу</t>
  </si>
  <si>
    <t>номінація: Весільний комерційний макіяж</t>
  </si>
  <si>
    <t>Стасів</t>
  </si>
  <si>
    <t xml:space="preserve">8 Стажер </t>
  </si>
  <si>
    <t>Євтихова</t>
  </si>
  <si>
    <t xml:space="preserve">8Стажер </t>
  </si>
  <si>
    <t>Робота не відповідає правилам номінації</t>
  </si>
  <si>
    <t>дзьоба дарина</t>
  </si>
  <si>
    <t>бранецька аліна</t>
  </si>
  <si>
    <t>прудиус оксана</t>
  </si>
  <si>
    <t>подзолкіна софія</t>
  </si>
  <si>
    <t>черніна катерина</t>
  </si>
  <si>
    <t>номінація: "New Look"</t>
  </si>
  <si>
    <t>воробйова вероніка</t>
  </si>
  <si>
    <t>мельник олександра</t>
  </si>
  <si>
    <t>буланова-полтавець юлія</t>
  </si>
  <si>
    <t>качинська анастасія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</si>
</sst>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2" borderId="0" xfId="0" applyFill="1"/>
    <xf numFmtId="0" fontId="3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3" borderId="5" xfId="0" applyFill="1" applyBorder="1"/>
    <xf numFmtId="0" fontId="2" fillId="3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4" borderId="6" xfId="0" applyFill="1" applyBorder="1"/>
    <xf numFmtId="0" fontId="0" fillId="5" borderId="6" xfId="0" applyFill="1" applyBorder="1"/>
    <xf numFmtId="0" fontId="5" fillId="0" borderId="0" xfId="0" applyFont="1"/>
    <xf numFmtId="0" fontId="1" fillId="0" borderId="0" xfId="0" applyFont="1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8" fillId="3" borderId="5" xfId="0" applyFont="1" applyFill="1" applyBorder="1"/>
    <xf numFmtId="0" fontId="9" fillId="3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2" borderId="0" xfId="0" applyFont="1" applyFill="1"/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5" xfId="0" applyFont="1" applyBorder="1"/>
    <xf numFmtId="0" fontId="8" fillId="2" borderId="5" xfId="0" applyFont="1" applyFill="1" applyBorder="1"/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2" borderId="5" xfId="0" applyFill="1" applyBorder="1"/>
  </cellXfs>
  <cellStyles count="1">
    <cellStyle name="Звичайний" xfId="0" builtinId="0"/>
  </cellStyles>
  <dxfs count="20"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</dxfs>
  <tableStyles count="0" defaultTableStyle="TableStyleMedium2" defaultPivotStyle="PivotStyleLight16"/>
  <colors>
    <mruColors>
      <color rgb="FFFFFF00"/>
      <color rgb="FFFFD966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P19"/>
  <sheetViews>
    <sheetView zoomScale="95" zoomScaleNormal="95" workbookViewId="0">
      <selection activeCell="C15" sqref="C15"/>
    </sheetView>
  </sheetViews>
  <sheetFormatPr defaultRowHeight="15" x14ac:dyDescent="0.25"/>
  <cols>
    <col min="3" max="3" width="36.140625" customWidth="1"/>
    <col min="12" max="12" width="9.7109375" bestFit="1" customWidth="1"/>
    <col min="16" max="16" width="15.28515625" customWidth="1"/>
    <col min="17" max="17" width="23.42578125" customWidth="1"/>
  </cols>
  <sheetData>
    <row r="1" spans="1:16" x14ac:dyDescent="0.25">
      <c r="A1" s="14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5"/>
      <c r="L2" s="1"/>
      <c r="M2" s="1"/>
      <c r="N2" s="1"/>
      <c r="O2" s="1"/>
    </row>
    <row r="3" spans="1:16" x14ac:dyDescent="0.25">
      <c r="A3" s="2" t="s">
        <v>0</v>
      </c>
      <c r="B3" s="2">
        <v>1</v>
      </c>
      <c r="C3" s="22" t="s">
        <v>16</v>
      </c>
      <c r="D3" s="22"/>
      <c r="E3" s="3">
        <v>5</v>
      </c>
      <c r="F3" s="3" t="s">
        <v>14</v>
      </c>
      <c r="G3" s="3"/>
      <c r="H3" s="3"/>
      <c r="I3" s="3"/>
      <c r="J3" s="3"/>
      <c r="K3" s="3"/>
      <c r="L3" s="3"/>
      <c r="M3" s="3"/>
      <c r="N3" s="3"/>
      <c r="O3" s="3"/>
      <c r="P3" s="1"/>
    </row>
    <row r="4" spans="1:16" x14ac:dyDescent="0.25">
      <c r="A4" s="2"/>
      <c r="B4" s="2">
        <v>2</v>
      </c>
      <c r="C4" s="3" t="s">
        <v>17</v>
      </c>
      <c r="D4" s="3"/>
      <c r="E4" s="3">
        <v>6</v>
      </c>
      <c r="F4" s="3" t="s">
        <v>26</v>
      </c>
      <c r="G4" s="3"/>
      <c r="H4" s="3"/>
      <c r="I4" s="3"/>
      <c r="J4" s="3"/>
      <c r="K4" s="3"/>
      <c r="L4" s="3"/>
      <c r="M4" s="3"/>
      <c r="N4" s="3"/>
      <c r="O4" s="3"/>
      <c r="P4" s="1"/>
    </row>
    <row r="5" spans="1:16" x14ac:dyDescent="0.25">
      <c r="A5" s="2"/>
      <c r="B5" s="2">
        <v>3</v>
      </c>
      <c r="C5" s="3" t="s">
        <v>20</v>
      </c>
      <c r="D5" s="3"/>
      <c r="E5" s="3">
        <v>7</v>
      </c>
      <c r="F5" s="3" t="s">
        <v>21</v>
      </c>
      <c r="G5" s="3"/>
      <c r="H5" s="3"/>
      <c r="I5" s="3"/>
      <c r="J5" s="3"/>
      <c r="K5" s="3"/>
      <c r="L5" s="3"/>
      <c r="M5" s="1"/>
      <c r="N5" s="1"/>
      <c r="O5" s="1"/>
      <c r="P5" s="2"/>
    </row>
    <row r="6" spans="1:16" x14ac:dyDescent="0.25">
      <c r="A6" s="2"/>
      <c r="B6" s="2">
        <v>4</v>
      </c>
      <c r="C6" s="3" t="s">
        <v>15</v>
      </c>
      <c r="D6" s="3"/>
      <c r="E6" s="3">
        <v>8</v>
      </c>
      <c r="F6" s="3" t="s">
        <v>22</v>
      </c>
      <c r="G6" s="3"/>
      <c r="H6" s="3"/>
      <c r="I6" s="3"/>
      <c r="J6" s="3"/>
      <c r="K6" s="3"/>
      <c r="L6" s="3"/>
      <c r="M6" s="1"/>
      <c r="N6" s="1"/>
      <c r="O6" s="1"/>
      <c r="P6" s="2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5"/>
      <c r="L7" s="1"/>
      <c r="M7" s="3"/>
      <c r="N7" s="1"/>
      <c r="O7" s="1"/>
      <c r="P7" s="2"/>
    </row>
    <row r="8" spans="1:16" x14ac:dyDescent="0.25">
      <c r="A8" s="24"/>
      <c r="B8" s="24" t="s">
        <v>1</v>
      </c>
      <c r="C8" s="24" t="s">
        <v>2</v>
      </c>
      <c r="D8" s="28" t="s">
        <v>0</v>
      </c>
      <c r="E8" s="29"/>
      <c r="F8" s="29"/>
      <c r="G8" s="29"/>
      <c r="H8" s="29"/>
      <c r="I8" s="29"/>
      <c r="J8" s="29"/>
      <c r="K8" s="29"/>
      <c r="L8" s="24" t="s">
        <v>3</v>
      </c>
      <c r="M8" s="24" t="s">
        <v>4</v>
      </c>
      <c r="N8" s="24" t="s">
        <v>5</v>
      </c>
      <c r="O8" s="24" t="s">
        <v>6</v>
      </c>
      <c r="P8" s="26" t="s">
        <v>7</v>
      </c>
    </row>
    <row r="9" spans="1:16" x14ac:dyDescent="0.25">
      <c r="A9" s="25"/>
      <c r="B9" s="25"/>
      <c r="C9" s="25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4">
        <v>7</v>
      </c>
      <c r="K9" s="4" t="s">
        <v>9</v>
      </c>
      <c r="L9" s="25"/>
      <c r="M9" s="25"/>
      <c r="N9" s="25"/>
      <c r="O9" s="25"/>
      <c r="P9" s="27"/>
    </row>
    <row r="10" spans="1:16" x14ac:dyDescent="0.25">
      <c r="A10" s="10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25">
      <c r="A11" s="16"/>
      <c r="B11" s="30">
        <v>1</v>
      </c>
      <c r="C11" s="32" t="s">
        <v>31</v>
      </c>
      <c r="D11" s="31">
        <v>30</v>
      </c>
      <c r="E11" s="16">
        <v>27</v>
      </c>
      <c r="F11" s="16">
        <v>28</v>
      </c>
      <c r="G11" s="17">
        <v>28</v>
      </c>
      <c r="H11" s="17">
        <v>28</v>
      </c>
      <c r="I11" s="17">
        <v>29</v>
      </c>
      <c r="J11" s="17">
        <v>28</v>
      </c>
      <c r="K11" s="16">
        <v>30</v>
      </c>
      <c r="L11" s="17">
        <f>ROUND(M11/7,1)</f>
        <v>28.3</v>
      </c>
      <c r="M11" s="17">
        <f>D11+E11+F11+J11+H11+I11+G11</f>
        <v>198</v>
      </c>
      <c r="N11" s="18">
        <v>1</v>
      </c>
      <c r="O11" s="17">
        <f t="shared" ref="O11:O15" si="0">M11-N11</f>
        <v>197</v>
      </c>
      <c r="P11" s="19">
        <v>3</v>
      </c>
    </row>
    <row r="12" spans="1:16" x14ac:dyDescent="0.25">
      <c r="A12" s="20" t="s">
        <v>23</v>
      </c>
      <c r="B12" s="21"/>
      <c r="C12" s="33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1:16" x14ac:dyDescent="0.25">
      <c r="A13" s="16"/>
      <c r="B13" s="30">
        <v>1</v>
      </c>
      <c r="C13" s="32" t="s">
        <v>32</v>
      </c>
      <c r="D13" s="31">
        <v>30</v>
      </c>
      <c r="E13" s="16">
        <v>29</v>
      </c>
      <c r="F13" s="16">
        <v>30</v>
      </c>
      <c r="G13" s="17">
        <v>30</v>
      </c>
      <c r="H13" s="17">
        <v>29</v>
      </c>
      <c r="I13" s="17">
        <v>30</v>
      </c>
      <c r="J13" s="17">
        <v>30</v>
      </c>
      <c r="K13" s="16">
        <v>30</v>
      </c>
      <c r="L13" s="17">
        <f t="shared" ref="L13:L15" si="1">ROUND(M13/7,1)</f>
        <v>29.7</v>
      </c>
      <c r="M13" s="17">
        <f t="shared" ref="M13:M15" si="2">D13+E13+F13+J13+H13+I13+G13</f>
        <v>208</v>
      </c>
      <c r="N13" s="18">
        <v>1</v>
      </c>
      <c r="O13" s="17">
        <f t="shared" si="0"/>
        <v>207</v>
      </c>
      <c r="P13" s="19">
        <v>1</v>
      </c>
    </row>
    <row r="14" spans="1:16" x14ac:dyDescent="0.25">
      <c r="A14" s="20" t="s">
        <v>19</v>
      </c>
      <c r="B14" s="21"/>
      <c r="C14" s="33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 spans="1:16" x14ac:dyDescent="0.25">
      <c r="A15" s="16"/>
      <c r="B15" s="30">
        <v>1</v>
      </c>
      <c r="C15" s="32" t="s">
        <v>33</v>
      </c>
      <c r="D15" s="31">
        <v>30</v>
      </c>
      <c r="E15" s="16">
        <v>25</v>
      </c>
      <c r="F15" s="16">
        <v>28</v>
      </c>
      <c r="G15" s="17">
        <v>28</v>
      </c>
      <c r="H15" s="17">
        <v>28</v>
      </c>
      <c r="I15" s="17">
        <v>29</v>
      </c>
      <c r="J15" s="17">
        <v>30</v>
      </c>
      <c r="K15" s="16">
        <v>30</v>
      </c>
      <c r="L15" s="17">
        <f t="shared" si="1"/>
        <v>28.3</v>
      </c>
      <c r="M15" s="17">
        <f t="shared" si="2"/>
        <v>198</v>
      </c>
      <c r="N15" s="18">
        <v>1</v>
      </c>
      <c r="O15" s="17">
        <f t="shared" si="0"/>
        <v>197</v>
      </c>
      <c r="P15" s="19">
        <v>3</v>
      </c>
    </row>
    <row r="16" spans="1:16" ht="15.75" thickBot="1" x14ac:dyDescent="0.3"/>
    <row r="17" spans="1:3" ht="15.75" thickBot="1" x14ac:dyDescent="0.3">
      <c r="A17" s="11"/>
      <c r="C17" s="13" t="s">
        <v>11</v>
      </c>
    </row>
    <row r="18" spans="1:3" ht="15.75" thickBot="1" x14ac:dyDescent="0.3">
      <c r="A18" s="12"/>
      <c r="C18" s="13" t="s">
        <v>12</v>
      </c>
    </row>
    <row r="19" spans="1:3" x14ac:dyDescent="0.25">
      <c r="C19" t="s">
        <v>10</v>
      </c>
    </row>
  </sheetData>
  <mergeCells count="10">
    <mergeCell ref="A8:A9"/>
    <mergeCell ref="B8:B9"/>
    <mergeCell ref="C8:C9"/>
    <mergeCell ref="D8:K8"/>
    <mergeCell ref="L8:L9"/>
    <mergeCell ref="C3:D3"/>
    <mergeCell ref="M8:M9"/>
    <mergeCell ref="N8:N9"/>
    <mergeCell ref="O8:O9"/>
    <mergeCell ref="P8:P9"/>
  </mergeCells>
  <conditionalFormatting sqref="D11:J11">
    <cfRule type="cellIs" dxfId="19" priority="61" operator="greaterThanOrEqual">
      <formula>$L$11+3</formula>
    </cfRule>
    <cfRule type="cellIs" dxfId="18" priority="62" operator="lessThanOrEqual">
      <formula>$L$11-3</formula>
    </cfRule>
  </conditionalFormatting>
  <conditionalFormatting sqref="D13:J13">
    <cfRule type="cellIs" dxfId="17" priority="65" operator="greaterThanOrEqual">
      <formula>$L$13+3</formula>
    </cfRule>
    <cfRule type="cellIs" dxfId="16" priority="66" operator="lessThanOrEqual">
      <formula>$L$13-3</formula>
    </cfRule>
  </conditionalFormatting>
  <conditionalFormatting sqref="D15:J15">
    <cfRule type="cellIs" dxfId="15" priority="69" operator="greaterThanOrEqual">
      <formula>$L$15+3</formula>
    </cfRule>
    <cfRule type="cellIs" dxfId="14" priority="70" operator="lessThanOrEqual">
      <formula>$L$15-3</formula>
    </cfRule>
  </conditionalFormatting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Q18"/>
  <sheetViews>
    <sheetView workbookViewId="0">
      <selection activeCell="C13" sqref="C13"/>
    </sheetView>
  </sheetViews>
  <sheetFormatPr defaultRowHeight="15" x14ac:dyDescent="0.25"/>
  <cols>
    <col min="3" max="3" width="19.85546875" customWidth="1"/>
    <col min="14" max="14" width="8.42578125" customWidth="1"/>
    <col min="15" max="15" width="12.42578125" customWidth="1"/>
    <col min="16" max="16" width="7.140625" customWidth="1"/>
  </cols>
  <sheetData>
    <row r="1" spans="1:17" x14ac:dyDescent="0.25">
      <c r="A1" s="14" t="s">
        <v>18</v>
      </c>
      <c r="B1" s="1"/>
      <c r="C1" s="1"/>
      <c r="D1" s="1"/>
      <c r="E1" s="1"/>
      <c r="F1" s="1"/>
      <c r="G1" s="1"/>
      <c r="H1" s="1"/>
      <c r="I1" s="15"/>
      <c r="J1" s="1"/>
      <c r="K1" s="1"/>
      <c r="L1" s="1"/>
      <c r="M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5"/>
      <c r="J2" s="1"/>
      <c r="K2" s="1"/>
      <c r="L2" s="1"/>
      <c r="M2" s="1"/>
    </row>
    <row r="3" spans="1:17" x14ac:dyDescent="0.25">
      <c r="A3" s="2" t="s">
        <v>0</v>
      </c>
      <c r="B3" s="2">
        <v>1</v>
      </c>
      <c r="C3" t="s">
        <v>26</v>
      </c>
      <c r="D3" s="3">
        <v>5</v>
      </c>
      <c r="E3" s="23" t="s">
        <v>14</v>
      </c>
      <c r="F3" s="23"/>
      <c r="G3" s="3"/>
      <c r="H3" s="3"/>
      <c r="I3" s="3"/>
      <c r="J3" s="3"/>
      <c r="K3" s="3"/>
      <c r="L3" s="3"/>
      <c r="M3" s="3"/>
      <c r="N3" s="3"/>
      <c r="O3" s="3"/>
      <c r="P3" s="1"/>
    </row>
    <row r="4" spans="1:17" x14ac:dyDescent="0.25">
      <c r="A4" s="2"/>
      <c r="B4" s="2">
        <v>2</v>
      </c>
      <c r="C4" t="s">
        <v>17</v>
      </c>
      <c r="D4" s="3">
        <v>6</v>
      </c>
      <c r="E4" s="23" t="s">
        <v>16</v>
      </c>
      <c r="F4" s="23"/>
      <c r="G4" s="3"/>
      <c r="H4" s="3"/>
      <c r="I4" s="3"/>
      <c r="J4" s="3"/>
      <c r="K4" s="3"/>
      <c r="L4" s="3"/>
      <c r="M4" s="3"/>
      <c r="N4" s="3"/>
      <c r="O4" s="3"/>
      <c r="P4" s="1"/>
    </row>
    <row r="5" spans="1:17" x14ac:dyDescent="0.25">
      <c r="A5" s="2"/>
      <c r="B5" s="2">
        <v>3</v>
      </c>
      <c r="C5" s="3" t="s">
        <v>20</v>
      </c>
      <c r="D5" s="3">
        <v>7</v>
      </c>
      <c r="E5" s="23" t="s">
        <v>21</v>
      </c>
      <c r="F5" s="23"/>
      <c r="G5" s="23"/>
      <c r="H5" s="23"/>
      <c r="I5" s="23"/>
      <c r="J5" s="23"/>
      <c r="K5" s="23"/>
      <c r="L5" s="1"/>
      <c r="M5" s="1"/>
      <c r="N5" s="1"/>
      <c r="O5" s="1"/>
      <c r="P5" s="2"/>
    </row>
    <row r="6" spans="1:17" x14ac:dyDescent="0.25">
      <c r="A6" s="2"/>
      <c r="B6" s="2">
        <v>4</v>
      </c>
      <c r="C6" s="3" t="s">
        <v>28</v>
      </c>
      <c r="D6" s="3">
        <v>8</v>
      </c>
      <c r="E6" s="3" t="s">
        <v>22</v>
      </c>
      <c r="F6" s="3"/>
      <c r="G6" s="3"/>
      <c r="H6" s="3"/>
      <c r="I6" s="3"/>
      <c r="J6" s="3"/>
      <c r="K6" s="3"/>
      <c r="L6" s="1"/>
      <c r="M6" s="1"/>
      <c r="N6" s="1"/>
      <c r="O6" s="1"/>
      <c r="P6" s="2"/>
    </row>
    <row r="7" spans="1:17" x14ac:dyDescent="0.25">
      <c r="A7" s="1"/>
      <c r="B7" s="1"/>
      <c r="C7" s="1"/>
      <c r="D7" s="1"/>
      <c r="E7" s="1"/>
      <c r="F7" s="1"/>
      <c r="G7" s="1"/>
      <c r="H7" s="1"/>
      <c r="I7" s="15"/>
      <c r="J7" s="1"/>
      <c r="K7" s="3"/>
      <c r="L7" s="1"/>
      <c r="M7" s="1"/>
      <c r="N7" s="2"/>
    </row>
    <row r="8" spans="1:17" x14ac:dyDescent="0.25">
      <c r="A8" s="24"/>
      <c r="B8" s="24" t="s">
        <v>1</v>
      </c>
      <c r="C8" s="24" t="s">
        <v>2</v>
      </c>
      <c r="D8" s="29"/>
      <c r="E8" s="29"/>
      <c r="F8" s="29"/>
      <c r="G8" s="29"/>
      <c r="H8" s="29"/>
      <c r="I8" s="29"/>
      <c r="J8" s="29"/>
      <c r="K8" s="29"/>
      <c r="L8" s="24" t="s">
        <v>3</v>
      </c>
      <c r="M8" s="24" t="s">
        <v>4</v>
      </c>
      <c r="N8" s="24" t="s">
        <v>5</v>
      </c>
      <c r="O8" s="24" t="s">
        <v>6</v>
      </c>
      <c r="P8" s="26" t="s">
        <v>7</v>
      </c>
    </row>
    <row r="9" spans="1:17" x14ac:dyDescent="0.25">
      <c r="A9" s="25"/>
      <c r="B9" s="25"/>
      <c r="C9" s="25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4">
        <v>7</v>
      </c>
      <c r="K9" s="4" t="s">
        <v>29</v>
      </c>
      <c r="L9" s="25"/>
      <c r="M9" s="25"/>
      <c r="N9" s="25"/>
      <c r="O9" s="25"/>
      <c r="P9" s="27"/>
    </row>
    <row r="10" spans="1:17" x14ac:dyDescent="0.25">
      <c r="A10" s="10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7" x14ac:dyDescent="0.25">
      <c r="A11" s="6"/>
      <c r="B11" s="34">
        <v>1</v>
      </c>
      <c r="C11" s="32" t="s">
        <v>34</v>
      </c>
      <c r="D11" s="35">
        <v>28</v>
      </c>
      <c r="E11" s="6">
        <v>25</v>
      </c>
      <c r="F11" s="6">
        <v>27</v>
      </c>
      <c r="G11" s="7">
        <v>25</v>
      </c>
      <c r="H11" s="7">
        <v>28</v>
      </c>
      <c r="I11" s="7">
        <v>27</v>
      </c>
      <c r="J11" s="7">
        <v>27</v>
      </c>
      <c r="K11" s="6">
        <v>26</v>
      </c>
      <c r="L11" s="7">
        <f>ROUND(M11/7,1)</f>
        <v>26.7</v>
      </c>
      <c r="M11" s="7">
        <f>D11+E11+F11+J11+H11+I11+G11</f>
        <v>187</v>
      </c>
      <c r="N11" s="8">
        <v>2</v>
      </c>
      <c r="O11" s="7">
        <f t="shared" ref="O11:O13" si="0">M11-N11</f>
        <v>185</v>
      </c>
      <c r="P11" s="9"/>
    </row>
    <row r="12" spans="1:17" x14ac:dyDescent="0.25">
      <c r="A12" s="10" t="s">
        <v>19</v>
      </c>
      <c r="B12" s="5"/>
      <c r="C12" s="36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7" x14ac:dyDescent="0.25">
      <c r="A13" s="6"/>
      <c r="B13" s="34">
        <v>1</v>
      </c>
      <c r="C13" s="32" t="s">
        <v>35</v>
      </c>
      <c r="D13" s="35">
        <v>29</v>
      </c>
      <c r="E13" s="6">
        <v>25</v>
      </c>
      <c r="F13" s="6">
        <v>27</v>
      </c>
      <c r="G13" s="7">
        <v>28</v>
      </c>
      <c r="H13" s="7">
        <v>28</v>
      </c>
      <c r="I13" s="7">
        <v>28</v>
      </c>
      <c r="J13" s="7">
        <v>28</v>
      </c>
      <c r="K13" s="6">
        <v>28</v>
      </c>
      <c r="L13" s="7">
        <f t="shared" ref="L13:L14" si="1">ROUND(M13/7,1)</f>
        <v>27.6</v>
      </c>
      <c r="M13" s="7">
        <f t="shared" ref="M13:M14" si="2">D13+E13+F13+J13+H13+I13+G13</f>
        <v>193</v>
      </c>
      <c r="N13" s="8"/>
      <c r="O13" s="7">
        <f t="shared" si="0"/>
        <v>193</v>
      </c>
      <c r="P13" s="9">
        <v>3</v>
      </c>
    </row>
    <row r="14" spans="1:17" x14ac:dyDescent="0.25">
      <c r="A14" s="6"/>
      <c r="B14" s="34">
        <v>2</v>
      </c>
      <c r="C14" s="32" t="s">
        <v>33</v>
      </c>
      <c r="D14" s="35">
        <v>25</v>
      </c>
      <c r="E14" s="6">
        <v>25</v>
      </c>
      <c r="F14" s="6">
        <v>25</v>
      </c>
      <c r="G14" s="7">
        <v>25</v>
      </c>
      <c r="H14" s="7">
        <v>25</v>
      </c>
      <c r="I14" s="7">
        <v>25</v>
      </c>
      <c r="J14" s="7">
        <v>25</v>
      </c>
      <c r="K14" s="6">
        <v>25</v>
      </c>
      <c r="L14" s="7">
        <f t="shared" si="1"/>
        <v>25</v>
      </c>
      <c r="M14" s="7">
        <f t="shared" si="2"/>
        <v>175</v>
      </c>
      <c r="N14" s="8"/>
      <c r="O14" s="7">
        <f t="shared" ref="O14" si="3">M14-N14</f>
        <v>175</v>
      </c>
      <c r="P14" s="9"/>
      <c r="Q14" t="s">
        <v>30</v>
      </c>
    </row>
    <row r="15" spans="1:17" ht="15.75" thickBot="1" x14ac:dyDescent="0.3"/>
    <row r="16" spans="1:17" ht="15.75" thickBot="1" x14ac:dyDescent="0.3">
      <c r="A16" s="11"/>
      <c r="C16" s="13" t="s">
        <v>11</v>
      </c>
    </row>
    <row r="17" spans="1:3" ht="15.75" thickBot="1" x14ac:dyDescent="0.3">
      <c r="A17" s="12"/>
      <c r="C17" s="13" t="s">
        <v>12</v>
      </c>
    </row>
    <row r="18" spans="1:3" x14ac:dyDescent="0.25">
      <c r="C18" t="s">
        <v>10</v>
      </c>
    </row>
  </sheetData>
  <mergeCells count="12">
    <mergeCell ref="P8:P9"/>
    <mergeCell ref="E3:F3"/>
    <mergeCell ref="E4:F4"/>
    <mergeCell ref="E5:K5"/>
    <mergeCell ref="L8:L9"/>
    <mergeCell ref="M8:M9"/>
    <mergeCell ref="N8:N9"/>
    <mergeCell ref="A8:A9"/>
    <mergeCell ref="B8:B9"/>
    <mergeCell ref="C8:C9"/>
    <mergeCell ref="D8:K8"/>
    <mergeCell ref="O8:O9"/>
  </mergeCells>
  <conditionalFormatting sqref="D11:J11">
    <cfRule type="cellIs" dxfId="13" priority="57" operator="greaterThanOrEqual">
      <formula>$L$11+3</formula>
    </cfRule>
    <cfRule type="cellIs" dxfId="12" priority="58" operator="lessThanOrEqual">
      <formula>$L$11-3</formula>
    </cfRule>
  </conditionalFormatting>
  <conditionalFormatting sqref="D13:J14">
    <cfRule type="cellIs" dxfId="11" priority="59" operator="greaterThanOrEqual">
      <formula>$L$13+3</formula>
    </cfRule>
    <cfRule type="cellIs" dxfId="10" priority="60" operator="lessThanOrEqual">
      <formula>$L$13-3</formula>
    </cfRule>
  </conditionalFormatting>
  <pageMargins left="0.70866141732283472" right="0.70866141732283472" top="0.74803149606299213" bottom="0.74803149606299213" header="0.31496062992125984" footer="0.31496062992125984"/>
  <pageSetup paperSize="9" scale="8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EA2EB-B520-49EA-8704-3F3FFB06B620}">
  <sheetPr>
    <tabColor rgb="FFFFFF00"/>
    <pageSetUpPr fitToPage="1"/>
  </sheetPr>
  <dimension ref="A1:O20"/>
  <sheetViews>
    <sheetView workbookViewId="0">
      <selection activeCell="C16" sqref="C16"/>
    </sheetView>
  </sheetViews>
  <sheetFormatPr defaultRowHeight="15" x14ac:dyDescent="0.25"/>
  <cols>
    <col min="3" max="3" width="27.85546875" customWidth="1"/>
  </cols>
  <sheetData>
    <row r="1" spans="1:15" x14ac:dyDescent="0.25">
      <c r="A1" s="14" t="s">
        <v>36</v>
      </c>
      <c r="B1" s="1"/>
      <c r="C1" s="1"/>
      <c r="D1" s="1"/>
      <c r="E1" s="1"/>
      <c r="F1" s="1"/>
      <c r="G1" s="1"/>
      <c r="H1" s="1"/>
      <c r="I1" s="15"/>
      <c r="J1" s="1"/>
      <c r="K1" s="1"/>
      <c r="L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5"/>
      <c r="J2" s="1"/>
      <c r="K2" s="1"/>
      <c r="L2" s="1"/>
    </row>
    <row r="3" spans="1:15" x14ac:dyDescent="0.25">
      <c r="A3" s="2" t="s">
        <v>0</v>
      </c>
      <c r="B3" s="2">
        <v>1</v>
      </c>
      <c r="C3" t="s">
        <v>26</v>
      </c>
      <c r="D3" s="3">
        <v>5</v>
      </c>
      <c r="E3" s="23" t="s">
        <v>14</v>
      </c>
      <c r="F3" s="23"/>
      <c r="G3" s="3"/>
      <c r="H3" s="3"/>
      <c r="I3" s="3"/>
      <c r="J3" s="3"/>
      <c r="K3" s="3"/>
      <c r="L3" s="3"/>
      <c r="M3" s="3"/>
      <c r="N3" s="3"/>
      <c r="O3" s="1"/>
    </row>
    <row r="4" spans="1:15" x14ac:dyDescent="0.25">
      <c r="A4" s="2"/>
      <c r="B4" s="2">
        <v>2</v>
      </c>
      <c r="C4" t="s">
        <v>17</v>
      </c>
      <c r="D4" s="3">
        <v>6</v>
      </c>
      <c r="E4" s="23" t="s">
        <v>16</v>
      </c>
      <c r="F4" s="23"/>
      <c r="G4" s="3"/>
      <c r="H4" s="3"/>
      <c r="I4" s="3"/>
      <c r="J4" s="3"/>
      <c r="K4" s="3"/>
      <c r="L4" s="3"/>
      <c r="M4" s="3"/>
      <c r="N4" s="3"/>
      <c r="O4" s="1"/>
    </row>
    <row r="5" spans="1:15" x14ac:dyDescent="0.25">
      <c r="A5" s="2"/>
      <c r="B5" s="2">
        <v>3</v>
      </c>
      <c r="C5" s="3" t="s">
        <v>20</v>
      </c>
      <c r="D5" s="3">
        <v>7</v>
      </c>
      <c r="E5" s="23" t="s">
        <v>21</v>
      </c>
      <c r="F5" s="23"/>
      <c r="G5" s="23"/>
      <c r="H5" s="23"/>
      <c r="I5" s="23"/>
      <c r="J5" s="23"/>
      <c r="K5" s="1"/>
      <c r="L5" s="1"/>
      <c r="M5" s="1"/>
      <c r="N5" s="1"/>
      <c r="O5" s="2"/>
    </row>
    <row r="6" spans="1:15" x14ac:dyDescent="0.25">
      <c r="A6" s="2"/>
      <c r="B6" s="2">
        <v>4</v>
      </c>
      <c r="C6" t="s">
        <v>28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5"/>
      <c r="J7" s="1"/>
      <c r="K7" s="1"/>
      <c r="L7" s="1"/>
      <c r="M7" s="2"/>
    </row>
    <row r="8" spans="1:15" x14ac:dyDescent="0.25">
      <c r="A8" s="24"/>
      <c r="B8" s="24" t="s">
        <v>1</v>
      </c>
      <c r="C8" s="24" t="s">
        <v>2</v>
      </c>
      <c r="D8" s="29"/>
      <c r="E8" s="29"/>
      <c r="F8" s="29"/>
      <c r="G8" s="29"/>
      <c r="H8" s="29"/>
      <c r="I8" s="29"/>
      <c r="J8" s="29"/>
      <c r="K8" s="24" t="s">
        <v>3</v>
      </c>
      <c r="L8" s="24" t="s">
        <v>4</v>
      </c>
      <c r="M8" s="24" t="s">
        <v>5</v>
      </c>
      <c r="N8" s="24" t="s">
        <v>6</v>
      </c>
      <c r="O8" s="26" t="s">
        <v>7</v>
      </c>
    </row>
    <row r="9" spans="1:15" x14ac:dyDescent="0.25">
      <c r="A9" s="25"/>
      <c r="B9" s="25"/>
      <c r="C9" s="25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4">
        <v>7</v>
      </c>
      <c r="K9" s="25"/>
      <c r="L9" s="25"/>
      <c r="M9" s="25"/>
      <c r="N9" s="25"/>
      <c r="O9" s="27"/>
    </row>
    <row r="10" spans="1:15" x14ac:dyDescent="0.25">
      <c r="A10" s="20" t="s">
        <v>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1" spans="1:15" x14ac:dyDescent="0.25">
      <c r="A11" s="16"/>
      <c r="B11" s="30">
        <v>1</v>
      </c>
      <c r="C11" s="32" t="s">
        <v>37</v>
      </c>
      <c r="D11" s="31">
        <v>30</v>
      </c>
      <c r="E11" s="16">
        <v>28</v>
      </c>
      <c r="F11" s="16">
        <v>28</v>
      </c>
      <c r="G11" s="17">
        <v>30</v>
      </c>
      <c r="H11" s="17">
        <v>28</v>
      </c>
      <c r="I11" s="17">
        <v>28</v>
      </c>
      <c r="J11" s="17">
        <v>28</v>
      </c>
      <c r="K11" s="17">
        <f>ROUND(L11/7,1)</f>
        <v>28.6</v>
      </c>
      <c r="L11" s="17">
        <f>D11+E11+F11+J11+H11+I11+G11</f>
        <v>200</v>
      </c>
      <c r="M11" s="18">
        <v>1</v>
      </c>
      <c r="N11" s="17">
        <f t="shared" ref="N11:N16" si="0">L11-M11</f>
        <v>199</v>
      </c>
      <c r="O11" s="19">
        <v>3</v>
      </c>
    </row>
    <row r="12" spans="1:15" x14ac:dyDescent="0.25">
      <c r="A12" s="20" t="s">
        <v>23</v>
      </c>
      <c r="B12" s="21"/>
      <c r="C12" s="33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x14ac:dyDescent="0.25">
      <c r="A13" s="16"/>
      <c r="B13" s="30">
        <v>2</v>
      </c>
      <c r="C13" s="32" t="s">
        <v>32</v>
      </c>
      <c r="D13" s="31">
        <v>30</v>
      </c>
      <c r="E13" s="16">
        <v>28</v>
      </c>
      <c r="F13" s="16">
        <v>30</v>
      </c>
      <c r="G13" s="17">
        <v>30</v>
      </c>
      <c r="H13" s="17">
        <v>28</v>
      </c>
      <c r="I13" s="17">
        <v>30</v>
      </c>
      <c r="J13" s="17">
        <v>30</v>
      </c>
      <c r="K13" s="17">
        <f t="shared" ref="K13:K16" si="1">ROUND(L13/7,1)</f>
        <v>29.4</v>
      </c>
      <c r="L13" s="17">
        <f t="shared" ref="L13:L16" si="2">D13+E13+F13+J13+H13+I13+G13</f>
        <v>206</v>
      </c>
      <c r="M13" s="18"/>
      <c r="N13" s="17">
        <f t="shared" si="0"/>
        <v>206</v>
      </c>
      <c r="O13" s="19">
        <v>1</v>
      </c>
    </row>
    <row r="14" spans="1:15" x14ac:dyDescent="0.25">
      <c r="A14" s="20" t="s">
        <v>19</v>
      </c>
      <c r="B14" s="21"/>
      <c r="C14" s="33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5" x14ac:dyDescent="0.25">
      <c r="A15" s="16"/>
      <c r="B15" s="30">
        <v>1</v>
      </c>
      <c r="C15" s="32" t="s">
        <v>38</v>
      </c>
      <c r="D15" s="31">
        <v>28</v>
      </c>
      <c r="E15" s="16">
        <v>25</v>
      </c>
      <c r="F15" s="16">
        <v>28</v>
      </c>
      <c r="G15" s="17">
        <v>28</v>
      </c>
      <c r="H15" s="17">
        <v>28</v>
      </c>
      <c r="I15" s="17">
        <v>28</v>
      </c>
      <c r="J15" s="17">
        <v>28</v>
      </c>
      <c r="K15" s="17">
        <f t="shared" si="1"/>
        <v>27.6</v>
      </c>
      <c r="L15" s="17">
        <f t="shared" si="2"/>
        <v>193</v>
      </c>
      <c r="M15" s="18">
        <v>2</v>
      </c>
      <c r="N15" s="17">
        <f t="shared" si="0"/>
        <v>191</v>
      </c>
      <c r="O15" s="19">
        <v>3</v>
      </c>
    </row>
    <row r="16" spans="1:15" x14ac:dyDescent="0.25">
      <c r="A16" s="16"/>
      <c r="B16" s="30">
        <v>2</v>
      </c>
      <c r="C16" s="32" t="s">
        <v>33</v>
      </c>
      <c r="D16" s="31">
        <v>30</v>
      </c>
      <c r="E16" s="16">
        <v>27</v>
      </c>
      <c r="F16" s="16">
        <v>29</v>
      </c>
      <c r="G16" s="17">
        <v>30</v>
      </c>
      <c r="H16" s="17">
        <v>29</v>
      </c>
      <c r="I16" s="17">
        <v>30</v>
      </c>
      <c r="J16" s="17">
        <v>30</v>
      </c>
      <c r="K16" s="17">
        <f t="shared" si="1"/>
        <v>29.3</v>
      </c>
      <c r="L16" s="17">
        <f t="shared" si="2"/>
        <v>205</v>
      </c>
      <c r="M16" s="18"/>
      <c r="N16" s="17">
        <f t="shared" si="0"/>
        <v>205</v>
      </c>
      <c r="O16" s="19">
        <v>1</v>
      </c>
    </row>
    <row r="17" spans="1:3" ht="15.75" thickBot="1" x14ac:dyDescent="0.3"/>
    <row r="18" spans="1:3" ht="15.75" thickBot="1" x14ac:dyDescent="0.3">
      <c r="A18" s="11"/>
      <c r="C18" s="13" t="s">
        <v>11</v>
      </c>
    </row>
    <row r="19" spans="1:3" ht="15.75" thickBot="1" x14ac:dyDescent="0.3">
      <c r="A19" s="12"/>
      <c r="C19" s="13" t="s">
        <v>12</v>
      </c>
    </row>
    <row r="20" spans="1:3" x14ac:dyDescent="0.25">
      <c r="C20" t="s">
        <v>10</v>
      </c>
    </row>
  </sheetData>
  <mergeCells count="12">
    <mergeCell ref="O8:O9"/>
    <mergeCell ref="A8:A9"/>
    <mergeCell ref="B8:B9"/>
    <mergeCell ref="C8:C9"/>
    <mergeCell ref="D8:J8"/>
    <mergeCell ref="K8:K9"/>
    <mergeCell ref="L8:L9"/>
    <mergeCell ref="E3:F3"/>
    <mergeCell ref="E4:F4"/>
    <mergeCell ref="E5:J5"/>
    <mergeCell ref="M8:M9"/>
    <mergeCell ref="N8:N9"/>
  </mergeCells>
  <conditionalFormatting sqref="D11:J11">
    <cfRule type="cellIs" dxfId="9" priority="49" operator="greaterThanOrEqual">
      <formula>$K$11+3</formula>
    </cfRule>
    <cfRule type="cellIs" dxfId="8" priority="50" operator="lessThanOrEqual">
      <formula>$K$11-3</formula>
    </cfRule>
  </conditionalFormatting>
  <conditionalFormatting sqref="D13:J13">
    <cfRule type="cellIs" dxfId="7" priority="51" operator="greaterThanOrEqual">
      <formula>$K$13+3</formula>
    </cfRule>
    <cfRule type="cellIs" dxfId="6" priority="52" operator="lessThanOrEqual">
      <formula>$K$13-3</formula>
    </cfRule>
  </conditionalFormatting>
  <conditionalFormatting sqref="D15:J15">
    <cfRule type="cellIs" dxfId="5" priority="53" operator="greaterThanOrEqual">
      <formula>$K$15+3</formula>
    </cfRule>
    <cfRule type="cellIs" dxfId="4" priority="54" operator="lessThanOrEqual">
      <formula>$K$15-3</formula>
    </cfRule>
  </conditionalFormatting>
  <conditionalFormatting sqref="D16:J16">
    <cfRule type="cellIs" dxfId="3" priority="55" operator="greaterThanOrEqual">
      <formula>$K$16+3</formula>
    </cfRule>
    <cfRule type="cellIs" dxfId="2" priority="56" operator="lessThanOrEqual">
      <formula>$K$16-3</formula>
    </cfRule>
  </conditionalFormatting>
  <pageMargins left="0.70866141732283472" right="0.70866141732283472" top="0.74803149606299213" bottom="0.74803149606299213" header="0.31496062992125984" footer="0.31496062992125984"/>
  <pageSetup paperSize="9" scale="95" orientation="landscape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P16"/>
  <sheetViews>
    <sheetView tabSelected="1" zoomScaleNormal="100" workbookViewId="0">
      <selection activeCell="C11" sqref="C11"/>
    </sheetView>
  </sheetViews>
  <sheetFormatPr defaultRowHeight="15" x14ac:dyDescent="0.25"/>
  <cols>
    <col min="3" max="3" width="23.5703125" customWidth="1"/>
    <col min="10" max="10" width="11.28515625" bestFit="1" customWidth="1"/>
    <col min="13" max="13" width="10.140625" customWidth="1"/>
    <col min="16" max="16" width="11.7109375" bestFit="1" customWidth="1"/>
  </cols>
  <sheetData>
    <row r="1" spans="1:16" x14ac:dyDescent="0.25">
      <c r="A1" s="14" t="s">
        <v>13</v>
      </c>
      <c r="B1" s="1"/>
      <c r="C1" s="1"/>
      <c r="D1" s="1"/>
      <c r="E1" s="1"/>
      <c r="F1" s="1"/>
      <c r="G1" s="1"/>
      <c r="H1" s="1"/>
      <c r="I1" s="15"/>
      <c r="J1" s="1"/>
      <c r="K1" s="1"/>
      <c r="L1" s="1"/>
      <c r="M1" s="1"/>
    </row>
    <row r="2" spans="1:16" x14ac:dyDescent="0.25">
      <c r="A2" s="1"/>
      <c r="B2" s="1"/>
      <c r="C2" s="1"/>
      <c r="D2" s="1"/>
      <c r="E2" s="1"/>
      <c r="F2" s="1"/>
      <c r="G2" s="1"/>
      <c r="H2" s="1"/>
      <c r="I2" s="15"/>
      <c r="J2" s="1"/>
      <c r="K2" s="1"/>
      <c r="L2" s="1"/>
      <c r="M2" s="1"/>
    </row>
    <row r="3" spans="1:16" x14ac:dyDescent="0.25">
      <c r="A3" s="2" t="s">
        <v>0</v>
      </c>
      <c r="B3" s="2">
        <v>1</v>
      </c>
      <c r="C3" s="22" t="s">
        <v>15</v>
      </c>
      <c r="D3" s="22"/>
      <c r="E3" s="3">
        <v>5</v>
      </c>
      <c r="F3" s="23" t="s">
        <v>14</v>
      </c>
      <c r="G3" s="23"/>
      <c r="H3" s="3"/>
      <c r="I3" s="3"/>
      <c r="J3" s="3"/>
      <c r="K3" s="3"/>
      <c r="L3" s="3"/>
      <c r="M3" s="3"/>
      <c r="N3" s="3"/>
      <c r="O3" s="3"/>
      <c r="P3" s="1"/>
    </row>
    <row r="4" spans="1:16" x14ac:dyDescent="0.25">
      <c r="A4" s="2"/>
      <c r="B4" s="2">
        <v>2</v>
      </c>
      <c r="C4" s="22" t="s">
        <v>26</v>
      </c>
      <c r="D4" s="22"/>
      <c r="E4" s="3">
        <v>6</v>
      </c>
      <c r="F4" s="23" t="s">
        <v>16</v>
      </c>
      <c r="G4" s="23"/>
      <c r="H4" s="3"/>
      <c r="I4" s="3"/>
      <c r="J4" s="3"/>
      <c r="K4" s="3"/>
      <c r="L4" s="3"/>
      <c r="M4" s="3"/>
      <c r="N4" s="3"/>
      <c r="O4" s="3"/>
      <c r="P4" s="1"/>
    </row>
    <row r="5" spans="1:16" x14ac:dyDescent="0.25">
      <c r="A5" s="2"/>
      <c r="B5" s="2">
        <v>3</v>
      </c>
      <c r="C5" s="23" t="s">
        <v>17</v>
      </c>
      <c r="D5" s="23"/>
      <c r="E5" s="3">
        <v>7</v>
      </c>
      <c r="F5" s="23" t="s">
        <v>21</v>
      </c>
      <c r="G5" s="23"/>
      <c r="H5" s="23"/>
      <c r="I5" s="23"/>
      <c r="J5" s="23"/>
      <c r="K5" s="23"/>
      <c r="L5" s="1"/>
      <c r="M5" s="1"/>
      <c r="N5" s="1"/>
      <c r="O5" s="1"/>
      <c r="P5" s="2"/>
    </row>
    <row r="6" spans="1:16" x14ac:dyDescent="0.25">
      <c r="A6" s="2"/>
      <c r="B6" s="2">
        <v>4</v>
      </c>
      <c r="C6" s="3" t="s">
        <v>20</v>
      </c>
      <c r="D6" s="3"/>
      <c r="E6" s="3">
        <v>8</v>
      </c>
      <c r="F6" s="3" t="s">
        <v>22</v>
      </c>
      <c r="G6" s="3"/>
      <c r="H6" s="3"/>
      <c r="I6" s="3"/>
      <c r="J6" s="3"/>
      <c r="K6" s="3"/>
      <c r="L6" s="1"/>
      <c r="M6" s="1"/>
      <c r="N6" s="1"/>
      <c r="O6" s="1"/>
      <c r="P6" s="2"/>
    </row>
    <row r="7" spans="1:16" x14ac:dyDescent="0.25">
      <c r="A7" s="1"/>
      <c r="B7" s="1"/>
      <c r="C7" s="1"/>
      <c r="D7" s="1"/>
      <c r="E7" s="1"/>
      <c r="F7" s="1"/>
      <c r="G7" s="1"/>
      <c r="H7" s="1"/>
      <c r="I7" s="15"/>
      <c r="J7" s="1"/>
      <c r="K7" s="3"/>
      <c r="L7" s="1"/>
      <c r="M7" s="1"/>
      <c r="N7" s="2"/>
    </row>
    <row r="8" spans="1:16" x14ac:dyDescent="0.25">
      <c r="A8" s="24"/>
      <c r="B8" s="24" t="s">
        <v>1</v>
      </c>
      <c r="C8" s="24" t="s">
        <v>2</v>
      </c>
      <c r="D8" s="28" t="s">
        <v>0</v>
      </c>
      <c r="E8" s="29"/>
      <c r="F8" s="29"/>
      <c r="G8" s="29"/>
      <c r="H8" s="29"/>
      <c r="I8" s="29"/>
      <c r="J8" s="29"/>
      <c r="K8" s="29"/>
      <c r="L8" s="24" t="s">
        <v>3</v>
      </c>
      <c r="M8" s="24" t="s">
        <v>4</v>
      </c>
      <c r="N8" s="24" t="s">
        <v>5</v>
      </c>
      <c r="O8" s="24" t="s">
        <v>6</v>
      </c>
      <c r="P8" s="26" t="s">
        <v>7</v>
      </c>
    </row>
    <row r="9" spans="1:16" x14ac:dyDescent="0.25">
      <c r="A9" s="25"/>
      <c r="B9" s="25"/>
      <c r="C9" s="25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>
        <v>6</v>
      </c>
      <c r="J9" s="4">
        <v>7</v>
      </c>
      <c r="K9" s="4" t="s">
        <v>27</v>
      </c>
      <c r="L9" s="25"/>
      <c r="M9" s="25"/>
      <c r="N9" s="25"/>
      <c r="O9" s="25"/>
      <c r="P9" s="27"/>
    </row>
    <row r="10" spans="1:16" x14ac:dyDescent="0.25">
      <c r="A10" s="10" t="s">
        <v>24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25">
      <c r="A11" s="16"/>
      <c r="B11" s="16">
        <v>1</v>
      </c>
      <c r="C11" s="32" t="s">
        <v>39</v>
      </c>
      <c r="D11" s="16">
        <v>30</v>
      </c>
      <c r="E11" s="16">
        <v>30</v>
      </c>
      <c r="F11" s="16">
        <v>29</v>
      </c>
      <c r="G11" s="16">
        <v>29</v>
      </c>
      <c r="H11" s="17">
        <v>29</v>
      </c>
      <c r="I11" s="17">
        <v>30</v>
      </c>
      <c r="J11" s="17">
        <v>30</v>
      </c>
      <c r="K11" s="16">
        <v>30</v>
      </c>
      <c r="L11" s="17">
        <f t="shared" ref="L11:L12" si="0">ROUND(M11/7,1)</f>
        <v>29.6</v>
      </c>
      <c r="M11" s="17">
        <f t="shared" ref="M11:M12" si="1">D11+E11+F11+G11+J11+H11+I11</f>
        <v>207</v>
      </c>
      <c r="N11" s="18">
        <v>1</v>
      </c>
      <c r="O11" s="17">
        <f t="shared" ref="O11:O12" si="2">M11-N11</f>
        <v>206</v>
      </c>
      <c r="P11" s="19">
        <v>1</v>
      </c>
    </row>
    <row r="12" spans="1:16" x14ac:dyDescent="0.25">
      <c r="A12" s="16"/>
      <c r="B12" s="16">
        <v>2</v>
      </c>
      <c r="C12" s="32" t="s">
        <v>40</v>
      </c>
      <c r="D12" s="16">
        <v>29</v>
      </c>
      <c r="E12" s="16">
        <v>29</v>
      </c>
      <c r="F12" s="16">
        <v>28</v>
      </c>
      <c r="G12" s="16">
        <v>28</v>
      </c>
      <c r="H12" s="17">
        <v>28</v>
      </c>
      <c r="I12" s="17">
        <v>29</v>
      </c>
      <c r="J12" s="17">
        <v>28</v>
      </c>
      <c r="K12" s="16">
        <v>29</v>
      </c>
      <c r="L12" s="17">
        <f t="shared" si="0"/>
        <v>28.4</v>
      </c>
      <c r="M12" s="17">
        <f t="shared" si="1"/>
        <v>199</v>
      </c>
      <c r="N12" s="18"/>
      <c r="O12" s="17">
        <f t="shared" si="2"/>
        <v>199</v>
      </c>
      <c r="P12" s="19">
        <v>2</v>
      </c>
    </row>
    <row r="13" spans="1:16" ht="15.75" thickBot="1" x14ac:dyDescent="0.3"/>
    <row r="14" spans="1:16" ht="15.75" thickBot="1" x14ac:dyDescent="0.3">
      <c r="A14" s="11"/>
      <c r="C14" s="13" t="s">
        <v>11</v>
      </c>
    </row>
    <row r="15" spans="1:16" ht="15.75" thickBot="1" x14ac:dyDescent="0.3">
      <c r="A15" s="12"/>
      <c r="C15" s="13" t="s">
        <v>12</v>
      </c>
    </row>
    <row r="16" spans="1:16" x14ac:dyDescent="0.25">
      <c r="C16" t="s">
        <v>10</v>
      </c>
    </row>
  </sheetData>
  <mergeCells count="15">
    <mergeCell ref="M8:M9"/>
    <mergeCell ref="N8:N9"/>
    <mergeCell ref="O8:O9"/>
    <mergeCell ref="P8:P9"/>
    <mergeCell ref="A8:A9"/>
    <mergeCell ref="B8:B9"/>
    <mergeCell ref="C8:C9"/>
    <mergeCell ref="D8:K8"/>
    <mergeCell ref="L8:L9"/>
    <mergeCell ref="C3:D3"/>
    <mergeCell ref="F3:G3"/>
    <mergeCell ref="C4:D4"/>
    <mergeCell ref="F4:G4"/>
    <mergeCell ref="C5:D5"/>
    <mergeCell ref="F5:K5"/>
  </mergeCells>
  <phoneticPr fontId="4" type="noConversion"/>
  <conditionalFormatting sqref="D11:J12">
    <cfRule type="cellIs" dxfId="1" priority="47" operator="greaterThanOrEqual">
      <formula>#REF!+3</formula>
    </cfRule>
    <cfRule type="cellIs" dxfId="0" priority="48" operator="lessThanOrEqual">
      <formula>#REF!-3</formula>
    </cfRule>
  </conditionalFormatting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весільний комер  макіяж</vt:lpstr>
      <vt:lpstr>Color Smoky Eyes</vt:lpstr>
      <vt:lpstr>New Look</vt:lpstr>
      <vt:lpstr>Етно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User</cp:lastModifiedBy>
  <cp:lastPrinted>2026-09-07T09:47:01Z</cp:lastPrinted>
  <dcterms:created xsi:type="dcterms:W3CDTF">2024-03-28T07:45:21Z</dcterms:created>
  <dcterms:modified xsi:type="dcterms:W3CDTF">2026-09-09T11:38:39Z</dcterms:modified>
</cp:coreProperties>
</file>