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ПУ_03.02.2022\ЧУ 2025\ПРОТОКОЛИ заповнені офлайн\"/>
    </mc:Choice>
  </mc:AlternateContent>
  <bookViews>
    <workbookView xWindow="0" yWindow="0" windowWidth="24000" windowHeight="9615" tabRatio="752"/>
  </bookViews>
  <sheets>
    <sheet name="Автор. чол. стр " sheetId="1" r:id="rId1"/>
    <sheet name=" Barber Expert в стиле Fade" sheetId="2" r:id="rId2"/>
    <sheet name="чол повсяк. стр та укл" sheetId="3" r:id="rId3"/>
    <sheet name="дизайн бороди" sheetId="5" r:id="rId4"/>
    <sheet name="креат чол образ" sheetId="1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2" l="1"/>
  <c r="L17" i="12"/>
  <c r="I17" i="12" l="1"/>
  <c r="J15" i="12"/>
  <c r="L15" i="12" s="1"/>
  <c r="J14" i="12"/>
  <c r="L14" i="12" s="1"/>
  <c r="J12" i="12"/>
  <c r="L12" i="12" s="1"/>
  <c r="J11" i="12"/>
  <c r="L11" i="12" s="1"/>
  <c r="J10" i="12"/>
  <c r="L10" i="12" s="1"/>
  <c r="K12" i="3"/>
  <c r="M12" i="3" s="1"/>
  <c r="M11" i="3"/>
  <c r="K11" i="3"/>
  <c r="J11" i="3"/>
  <c r="K10" i="3"/>
  <c r="M10" i="3" s="1"/>
  <c r="K23" i="2"/>
  <c r="M23" i="2" s="1"/>
  <c r="M22" i="2"/>
  <c r="K22" i="2"/>
  <c r="J22" i="2"/>
  <c r="K16" i="2"/>
  <c r="M16" i="2" s="1"/>
  <c r="K14" i="2"/>
  <c r="M14" i="2" s="1"/>
  <c r="K13" i="2"/>
  <c r="M13" i="2" s="1"/>
  <c r="K12" i="2"/>
  <c r="M12" i="2" s="1"/>
  <c r="K10" i="2"/>
  <c r="K14" i="1"/>
  <c r="I14" i="12" l="1"/>
  <c r="I11" i="12"/>
  <c r="I15" i="12"/>
  <c r="I10" i="12"/>
  <c r="I12" i="12"/>
  <c r="J10" i="3"/>
  <c r="J12" i="3"/>
  <c r="J23" i="2"/>
  <c r="J13" i="2"/>
  <c r="J16" i="2"/>
  <c r="J12" i="2"/>
  <c r="J14" i="2"/>
  <c r="K10" i="1"/>
  <c r="K11" i="1" l="1"/>
  <c r="M11" i="1" s="1"/>
  <c r="M10" i="1"/>
  <c r="J11" i="1" l="1"/>
  <c r="J10" i="1"/>
  <c r="K18" i="1"/>
  <c r="M18" i="1" s="1"/>
  <c r="K16" i="1"/>
  <c r="M16" i="1" s="1"/>
  <c r="K15" i="1"/>
  <c r="M15" i="1" s="1"/>
  <c r="M14" i="1"/>
  <c r="K12" i="1"/>
  <c r="M12" i="1" s="1"/>
  <c r="K14" i="3"/>
  <c r="M14" i="3" s="1"/>
  <c r="K13" i="3"/>
  <c r="M13" i="3" s="1"/>
  <c r="J11" i="5"/>
  <c r="L11" i="5" s="1"/>
  <c r="J10" i="5"/>
  <c r="L10" i="5" s="1"/>
  <c r="I11" i="5" l="1"/>
  <c r="J15" i="1"/>
  <c r="J18" i="1"/>
  <c r="J12" i="1"/>
  <c r="J14" i="1"/>
  <c r="J16" i="1"/>
  <c r="J14" i="3"/>
  <c r="J13" i="3"/>
  <c r="I10" i="5"/>
  <c r="J10" i="2" l="1"/>
  <c r="K11" i="2"/>
  <c r="J11" i="2" s="1"/>
  <c r="K15" i="2"/>
  <c r="J15" i="2" s="1"/>
  <c r="K17" i="2"/>
  <c r="J17" i="2" s="1"/>
  <c r="K19" i="2"/>
  <c r="J19" i="2" s="1"/>
  <c r="K21" i="2"/>
  <c r="J21" i="2" s="1"/>
  <c r="K25" i="2"/>
  <c r="J25" i="2" s="1"/>
  <c r="M21" i="2" l="1"/>
  <c r="M25" i="2"/>
  <c r="M10" i="2"/>
  <c r="M19" i="2"/>
  <c r="M17" i="2"/>
  <c r="M15" i="2"/>
  <c r="M11" i="2"/>
</calcChain>
</file>

<file path=xl/sharedStrings.xml><?xml version="1.0" encoding="utf-8"?>
<sst xmlns="http://schemas.openxmlformats.org/spreadsheetml/2006/main" count="137" uniqueCount="53">
  <si>
    <t>СУДДІ</t>
  </si>
  <si>
    <t>НОМЕР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</si>
  <si>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</si>
  <si>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</si>
  <si>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</si>
  <si>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</si>
  <si>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</si>
  <si>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</si>
  <si>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студенти</t>
  </si>
  <si>
    <t>Стажер 1</t>
  </si>
  <si>
    <t>При розбіжності балів судді на 3 або вище від середнього значення, суддя отримає жовту або червону картку</t>
  </si>
  <si>
    <r>
      <t>Розбіжність балів на 3 або більше від середнього балу</t>
    </r>
    <r>
      <rPr>
        <b/>
        <sz val="11"/>
        <rFont val="Calibri"/>
        <family val="2"/>
        <charset val="204"/>
        <scheme val="minor"/>
      </rPr>
      <t xml:space="preserve"> у меншу сторону</t>
    </r>
  </si>
  <si>
    <r>
      <t xml:space="preserve">Розбіжність балів на 3 або більше від середнього балу </t>
    </r>
    <r>
      <rPr>
        <b/>
        <sz val="11"/>
        <rFont val="Calibri"/>
        <family val="2"/>
        <charset val="204"/>
        <scheme val="minor"/>
      </rPr>
      <t>у більшу сторону</t>
    </r>
  </si>
  <si>
    <t>Ющенко</t>
  </si>
  <si>
    <t>Матирний</t>
  </si>
  <si>
    <t>Ващук</t>
  </si>
  <si>
    <t>Філіп</t>
  </si>
  <si>
    <t>Номінація: Barber Expert в стиле Fade</t>
  </si>
  <si>
    <t>Номінація:  Дизайн та оформлення бороди</t>
  </si>
  <si>
    <t>майстри</t>
  </si>
  <si>
    <t>профі</t>
  </si>
  <si>
    <t>Гончаров</t>
  </si>
  <si>
    <t>юніори</t>
  </si>
  <si>
    <t>Номінація:  Авторська чоловіча стрижка та укладка</t>
  </si>
  <si>
    <t xml:space="preserve">Номінація: Чоловіча повсякденна стрижка та укладка </t>
  </si>
  <si>
    <r>
      <t>Розбіжність балів на 3 або більше від середнього балу</t>
    </r>
    <r>
      <rPr>
        <b/>
        <sz val="10"/>
        <rFont val="Times New Roman"/>
        <family val="1"/>
        <charset val="204"/>
      </rPr>
      <t xml:space="preserve"> у меншу сторону</t>
    </r>
  </si>
  <si>
    <r>
      <t xml:space="preserve">Розбіжність балів на 3 або більше від середнього балу </t>
    </r>
    <r>
      <rPr>
        <b/>
        <sz val="10"/>
        <rFont val="Times New Roman"/>
        <family val="1"/>
        <charset val="204"/>
      </rPr>
      <t>у більшу сторону</t>
    </r>
  </si>
  <si>
    <t>Балуєв (стажер)</t>
  </si>
  <si>
    <t>Номінація: Креативний чоловічий образ</t>
  </si>
  <si>
    <r>
      <t>Розбіжність балів на 3 або більше від середнього балу</t>
    </r>
    <r>
      <rPr>
        <b/>
        <sz val="11"/>
        <rFont val="Times New Roman"/>
        <family val="1"/>
        <charset val="204"/>
      </rPr>
      <t xml:space="preserve"> у меншу сторону</t>
    </r>
  </si>
  <si>
    <r>
      <t xml:space="preserve">Розбіжність балів на 3 або більше від середнього балу </t>
    </r>
    <r>
      <rPr>
        <b/>
        <sz val="11"/>
        <rFont val="Times New Roman"/>
        <family val="1"/>
        <charset val="204"/>
      </rPr>
      <t>у більшу сторону</t>
    </r>
  </si>
  <si>
    <t>бал судді №3 змінено з 26 на 29 , згідно правил СПУ</t>
  </si>
  <si>
    <t>бал судді №3 змінено з 30 на 26 , згідно правил СПУ</t>
  </si>
  <si>
    <t xml:space="preserve"> </t>
  </si>
  <si>
    <t xml:space="preserve">     без розподілу</t>
  </si>
  <si>
    <t>Ільчук Юлія</t>
  </si>
  <si>
    <t>Герасімяк Аліна</t>
  </si>
  <si>
    <t>Плешенець Олег</t>
  </si>
  <si>
    <t>Федоренко Сергій</t>
  </si>
  <si>
    <t>Гричук Ганна</t>
  </si>
  <si>
    <t>Жукова Анастасія</t>
  </si>
  <si>
    <t>Гайденко Тихон</t>
  </si>
  <si>
    <t>Назарова Віолетта</t>
  </si>
  <si>
    <t>Загоруйко Мілан</t>
  </si>
  <si>
    <t>Гриньків Анна</t>
  </si>
  <si>
    <t>Дзюбак Діана</t>
  </si>
  <si>
    <t>Ситник Дар*я</t>
  </si>
  <si>
    <t>Зураб Інна</t>
  </si>
  <si>
    <t>Мирон Альона</t>
  </si>
  <si>
    <t>Березюк Христина</t>
  </si>
  <si>
    <t>Ясько Анастасія</t>
  </si>
  <si>
    <t>Виноградов Ярослав</t>
  </si>
  <si>
    <t>Спіжовий Захар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</si>
</sst>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₴&quot;"/>
    <numFmt numFmtId="165" formatCode="0.0"/>
  </numFmts>
  <fonts count="18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4" borderId="6" xfId="0" applyFill="1" applyBorder="1"/>
    <xf numFmtId="0" fontId="0" fillId="5" borderId="6" xfId="0" applyFill="1" applyBorder="1"/>
    <xf numFmtId="0" fontId="2" fillId="0" borderId="0" xfId="0" applyFont="1"/>
    <xf numFmtId="165" fontId="0" fillId="0" borderId="0" xfId="0" applyNumberFormat="1"/>
    <xf numFmtId="0" fontId="0" fillId="0" borderId="0" xfId="0"/>
    <xf numFmtId="0" fontId="4" fillId="0" borderId="0" xfId="0" applyFont="1"/>
    <xf numFmtId="165" fontId="4" fillId="0" borderId="0" xfId="0" applyNumberFormat="1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/>
    <xf numFmtId="165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0" xfId="0" applyFont="1" applyFill="1"/>
    <xf numFmtId="165" fontId="8" fillId="2" borderId="0" xfId="0" applyNumberFormat="1" applyFont="1" applyFill="1"/>
    <xf numFmtId="0" fontId="8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/>
    <xf numFmtId="0" fontId="10" fillId="3" borderId="5" xfId="0" applyFont="1" applyFill="1" applyBorder="1" applyAlignment="1">
      <alignment horizontal="center" vertical="center"/>
    </xf>
    <xf numFmtId="165" fontId="8" fillId="0" borderId="0" xfId="0" applyNumberFormat="1" applyFont="1"/>
    <xf numFmtId="0" fontId="8" fillId="4" borderId="6" xfId="0" applyFont="1" applyFill="1" applyBorder="1"/>
    <xf numFmtId="0" fontId="11" fillId="0" borderId="0" xfId="0" applyFont="1"/>
    <xf numFmtId="0" fontId="8" fillId="5" borderId="6" xfId="0" applyFont="1" applyFill="1" applyBorder="1"/>
    <xf numFmtId="0" fontId="0" fillId="0" borderId="0" xfId="0"/>
    <xf numFmtId="1" fontId="8" fillId="3" borderId="5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 wrapText="1"/>
    </xf>
    <xf numFmtId="0" fontId="0" fillId="0" borderId="0" xfId="0"/>
    <xf numFmtId="1" fontId="0" fillId="0" borderId="0" xfId="0" applyNumberFormat="1"/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5" fillId="0" borderId="0" xfId="0" applyFont="1"/>
    <xf numFmtId="0" fontId="4" fillId="4" borderId="6" xfId="0" applyFont="1" applyFill="1" applyBorder="1"/>
    <xf numFmtId="0" fontId="16" fillId="0" borderId="0" xfId="0" applyFont="1"/>
    <xf numFmtId="0" fontId="4" fillId="5" borderId="6" xfId="0" applyFont="1" applyFill="1" applyBorder="1"/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79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D966"/>
      <color rgb="FFFFFF00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8"/>
  <sheetViews>
    <sheetView tabSelected="1" zoomScale="89" zoomScaleNormal="89" workbookViewId="0">
      <selection activeCell="D10" sqref="D10:H18"/>
    </sheetView>
  </sheetViews>
  <sheetFormatPr defaultRowHeight="15" x14ac:dyDescent="0.25"/>
  <cols>
    <col min="3" max="3" width="17" customWidth="1"/>
    <col min="7" max="7" width="8.85546875"/>
    <col min="11" max="11" width="10.28515625" customWidth="1"/>
    <col min="12" max="12" width="11.28515625" style="4" bestFit="1" customWidth="1"/>
    <col min="15" max="15" width="10.140625" customWidth="1"/>
    <col min="17" max="17" width="17.42578125" customWidth="1"/>
    <col min="18" max="18" width="11.7109375" bestFit="1" customWidth="1"/>
  </cols>
  <sheetData>
    <row r="1" spans="1:16" s="49" customFormat="1" ht="18.75" x14ac:dyDescent="0.3">
      <c r="A1" s="46" t="s">
        <v>23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8"/>
      <c r="M1" s="47"/>
      <c r="N1" s="47"/>
      <c r="O1" s="47"/>
    </row>
    <row r="2" spans="1:16" s="6" customFormat="1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  <c r="M2" s="44"/>
      <c r="N2" s="44"/>
      <c r="O2" s="44"/>
    </row>
    <row r="3" spans="1:16" s="37" customFormat="1" ht="15" customHeight="1" x14ac:dyDescent="0.2">
      <c r="A3" s="17" t="s">
        <v>0</v>
      </c>
      <c r="B3" s="38">
        <v>1</v>
      </c>
      <c r="C3" s="58" t="s">
        <v>13</v>
      </c>
      <c r="D3" s="58"/>
      <c r="E3" s="38">
        <v>4</v>
      </c>
      <c r="F3" s="59" t="s">
        <v>15</v>
      </c>
      <c r="G3" s="59"/>
      <c r="H3" s="59"/>
      <c r="I3" s="38"/>
      <c r="J3" s="58"/>
      <c r="K3" s="58"/>
      <c r="L3" s="58"/>
      <c r="M3" s="38"/>
      <c r="N3" s="38"/>
      <c r="O3" s="38"/>
      <c r="P3" s="13"/>
    </row>
    <row r="4" spans="1:16" s="37" customFormat="1" ht="15" customHeight="1" x14ac:dyDescent="0.2">
      <c r="A4" s="17"/>
      <c r="B4" s="38">
        <v>2</v>
      </c>
      <c r="C4" s="58" t="s">
        <v>14</v>
      </c>
      <c r="D4" s="58"/>
      <c r="E4" s="38">
        <v>5</v>
      </c>
      <c r="F4" s="59" t="s">
        <v>16</v>
      </c>
      <c r="G4" s="59"/>
      <c r="H4" s="59"/>
      <c r="I4" s="38"/>
      <c r="J4" s="58"/>
      <c r="K4" s="58"/>
      <c r="L4" s="58"/>
      <c r="M4" s="38"/>
      <c r="N4" s="38"/>
      <c r="O4" s="38"/>
      <c r="P4" s="13"/>
    </row>
    <row r="5" spans="1:16" s="37" customFormat="1" ht="15" customHeight="1" x14ac:dyDescent="0.2">
      <c r="A5" s="17"/>
      <c r="B5" s="38">
        <v>3</v>
      </c>
      <c r="C5" s="58" t="s">
        <v>21</v>
      </c>
      <c r="D5" s="58"/>
      <c r="E5" s="38">
        <v>6</v>
      </c>
      <c r="F5" s="59" t="s">
        <v>27</v>
      </c>
      <c r="G5" s="59"/>
      <c r="H5" s="59"/>
      <c r="I5" s="38"/>
      <c r="J5" s="19"/>
      <c r="K5" s="38"/>
      <c r="L5" s="20"/>
      <c r="M5" s="13"/>
      <c r="N5" s="13"/>
      <c r="O5" s="13"/>
      <c r="P5" s="17"/>
    </row>
    <row r="6" spans="1:16" s="37" customFormat="1" ht="15" customHeight="1" x14ac:dyDescent="0.2">
      <c r="A6" s="17"/>
      <c r="B6" s="38"/>
      <c r="C6" s="38"/>
      <c r="D6" s="38"/>
      <c r="E6" s="38"/>
      <c r="F6" s="59"/>
      <c r="G6" s="59"/>
      <c r="H6" s="59"/>
      <c r="I6" s="38"/>
      <c r="J6" s="19"/>
      <c r="K6" s="38"/>
      <c r="L6" s="20"/>
      <c r="M6" s="38"/>
      <c r="N6" s="13"/>
      <c r="O6" s="13"/>
      <c r="P6" s="17"/>
    </row>
    <row r="7" spans="1:16" s="37" customFormat="1" ht="15" customHeight="1" x14ac:dyDescent="0.2">
      <c r="A7" s="62"/>
      <c r="B7" s="62" t="s">
        <v>1</v>
      </c>
      <c r="C7" s="62" t="s">
        <v>2</v>
      </c>
      <c r="D7" s="64" t="s">
        <v>0</v>
      </c>
      <c r="E7" s="65"/>
      <c r="F7" s="65"/>
      <c r="G7" s="65"/>
      <c r="H7" s="65"/>
      <c r="I7" s="65"/>
      <c r="J7" s="66" t="s">
        <v>3</v>
      </c>
      <c r="K7" s="62" t="s">
        <v>4</v>
      </c>
      <c r="L7" s="62" t="s">
        <v>5</v>
      </c>
      <c r="M7" s="62" t="s">
        <v>6</v>
      </c>
      <c r="N7" s="60" t="s">
        <v>7</v>
      </c>
    </row>
    <row r="8" spans="1:16" s="37" customFormat="1" ht="33.75" customHeight="1" x14ac:dyDescent="0.2">
      <c r="A8" s="63"/>
      <c r="B8" s="63"/>
      <c r="C8" s="63"/>
      <c r="D8" s="22">
        <v>1</v>
      </c>
      <c r="E8" s="22">
        <v>2</v>
      </c>
      <c r="F8" s="22">
        <v>3</v>
      </c>
      <c r="G8" s="22">
        <v>4</v>
      </c>
      <c r="H8" s="22">
        <v>5</v>
      </c>
      <c r="I8" s="22" t="s">
        <v>9</v>
      </c>
      <c r="J8" s="67"/>
      <c r="K8" s="63"/>
      <c r="L8" s="63"/>
      <c r="M8" s="63"/>
      <c r="N8" s="61"/>
    </row>
    <row r="9" spans="1:16" s="37" customFormat="1" ht="15" customHeight="1" x14ac:dyDescent="0.2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5"/>
      <c r="K9" s="24"/>
      <c r="L9" s="24"/>
      <c r="M9" s="24"/>
      <c r="N9" s="24"/>
    </row>
    <row r="10" spans="1:16" s="37" customFormat="1" ht="15" customHeight="1" x14ac:dyDescent="0.2">
      <c r="A10" s="26"/>
      <c r="B10" s="26">
        <v>47</v>
      </c>
      <c r="C10" s="26"/>
      <c r="D10" s="26">
        <v>30</v>
      </c>
      <c r="E10" s="26">
        <v>30</v>
      </c>
      <c r="F10" s="26">
        <v>30</v>
      </c>
      <c r="G10" s="26">
        <v>29</v>
      </c>
      <c r="H10" s="27">
        <v>29</v>
      </c>
      <c r="I10" s="26">
        <v>30</v>
      </c>
      <c r="J10" s="28">
        <f t="shared" ref="J10:J11" si="0">ROUND(K10/5,1)</f>
        <v>29.6</v>
      </c>
      <c r="K10" s="27">
        <f>D10+E10+F10+G10+H10</f>
        <v>148</v>
      </c>
      <c r="L10" s="29"/>
      <c r="M10" s="27">
        <f t="shared" ref="M10:M11" si="1">K10-L10</f>
        <v>148</v>
      </c>
      <c r="N10" s="30">
        <v>1</v>
      </c>
      <c r="O10" s="37" t="s">
        <v>52</v>
      </c>
    </row>
    <row r="11" spans="1:16" s="37" customFormat="1" ht="15" customHeight="1" x14ac:dyDescent="0.2">
      <c r="A11" s="26"/>
      <c r="B11" s="26">
        <v>48</v>
      </c>
      <c r="C11" s="26"/>
      <c r="D11" s="26">
        <v>28</v>
      </c>
      <c r="E11" s="26">
        <v>28</v>
      </c>
      <c r="F11" s="26">
        <v>29</v>
      </c>
      <c r="G11" s="26">
        <v>28</v>
      </c>
      <c r="H11" s="27">
        <v>28</v>
      </c>
      <c r="I11" s="26">
        <v>29</v>
      </c>
      <c r="J11" s="28">
        <f t="shared" si="0"/>
        <v>28.2</v>
      </c>
      <c r="K11" s="27">
        <f t="shared" ref="K11" si="2">D11+E11+F11+G11+H11</f>
        <v>141</v>
      </c>
      <c r="L11" s="29"/>
      <c r="M11" s="27">
        <f t="shared" si="1"/>
        <v>141</v>
      </c>
      <c r="N11" s="30">
        <v>3</v>
      </c>
      <c r="O11" s="37" t="s">
        <v>45</v>
      </c>
    </row>
    <row r="12" spans="1:16" s="37" customFormat="1" ht="15" customHeight="1" x14ac:dyDescent="0.2">
      <c r="A12" s="26"/>
      <c r="B12" s="26">
        <v>49</v>
      </c>
      <c r="C12" s="26"/>
      <c r="D12" s="26">
        <v>29</v>
      </c>
      <c r="E12" s="26">
        <v>29</v>
      </c>
      <c r="F12" s="26">
        <v>28</v>
      </c>
      <c r="G12" s="26">
        <v>30</v>
      </c>
      <c r="H12" s="27">
        <v>30</v>
      </c>
      <c r="I12" s="26">
        <v>28</v>
      </c>
      <c r="J12" s="28">
        <f t="shared" ref="J12:J18" si="3">ROUND(K12/5,1)</f>
        <v>29.2</v>
      </c>
      <c r="K12" s="27">
        <f>D12+E12+F12+G12+H12</f>
        <v>146</v>
      </c>
      <c r="L12" s="29"/>
      <c r="M12" s="27">
        <f t="shared" ref="M12:M18" si="4">K12-L12</f>
        <v>146</v>
      </c>
      <c r="N12" s="30">
        <v>2</v>
      </c>
      <c r="O12" s="37" t="s">
        <v>46</v>
      </c>
    </row>
    <row r="13" spans="1:16" s="37" customFormat="1" ht="15" customHeight="1" x14ac:dyDescent="0.2">
      <c r="A13" s="23" t="s">
        <v>19</v>
      </c>
      <c r="B13" s="24"/>
      <c r="C13" s="24"/>
      <c r="D13" s="24"/>
      <c r="E13" s="24"/>
      <c r="F13" s="24"/>
      <c r="G13" s="24"/>
      <c r="H13" s="24"/>
      <c r="I13" s="24"/>
      <c r="J13" s="25"/>
      <c r="K13" s="24"/>
      <c r="L13" s="24"/>
      <c r="M13" s="24"/>
      <c r="N13" s="24"/>
    </row>
    <row r="14" spans="1:16" s="37" customFormat="1" ht="15" customHeight="1" x14ac:dyDescent="0.2">
      <c r="A14" s="26"/>
      <c r="B14" s="26">
        <v>45</v>
      </c>
      <c r="C14" s="26"/>
      <c r="D14" s="26">
        <v>30</v>
      </c>
      <c r="E14" s="26">
        <v>30</v>
      </c>
      <c r="F14" s="26">
        <v>29</v>
      </c>
      <c r="G14" s="26">
        <v>30</v>
      </c>
      <c r="H14" s="27">
        <v>30</v>
      </c>
      <c r="I14" s="26">
        <v>29</v>
      </c>
      <c r="J14" s="28">
        <f t="shared" si="3"/>
        <v>29.8</v>
      </c>
      <c r="K14" s="27">
        <f>D14+E14+F14+G14+H14</f>
        <v>149</v>
      </c>
      <c r="L14" s="29"/>
      <c r="M14" s="27">
        <f t="shared" si="4"/>
        <v>149</v>
      </c>
      <c r="N14" s="30">
        <v>1</v>
      </c>
      <c r="O14" s="37" t="s">
        <v>36</v>
      </c>
    </row>
    <row r="15" spans="1:16" s="37" customFormat="1" ht="15" customHeight="1" x14ac:dyDescent="0.2">
      <c r="A15" s="26"/>
      <c r="B15" s="26">
        <v>50</v>
      </c>
      <c r="C15" s="26"/>
      <c r="D15" s="26">
        <v>29</v>
      </c>
      <c r="E15" s="26">
        <v>29</v>
      </c>
      <c r="F15" s="26">
        <v>30</v>
      </c>
      <c r="G15" s="26">
        <v>29</v>
      </c>
      <c r="H15" s="27">
        <v>29</v>
      </c>
      <c r="I15" s="26">
        <v>30</v>
      </c>
      <c r="J15" s="28">
        <f t="shared" si="3"/>
        <v>29.2</v>
      </c>
      <c r="K15" s="27">
        <f>D15+E15+F15+G15+H15</f>
        <v>146</v>
      </c>
      <c r="L15" s="29"/>
      <c r="M15" s="27">
        <f t="shared" si="4"/>
        <v>146</v>
      </c>
      <c r="N15" s="30">
        <v>2</v>
      </c>
      <c r="O15" s="37" t="s">
        <v>35</v>
      </c>
    </row>
    <row r="16" spans="1:16" s="37" customFormat="1" ht="15" customHeight="1" x14ac:dyDescent="0.2">
      <c r="A16" s="26"/>
      <c r="B16" s="26">
        <v>51</v>
      </c>
      <c r="C16" s="26"/>
      <c r="D16" s="26">
        <v>28</v>
      </c>
      <c r="E16" s="26">
        <v>28</v>
      </c>
      <c r="F16" s="26">
        <v>28</v>
      </c>
      <c r="G16" s="26">
        <v>28</v>
      </c>
      <c r="H16" s="27">
        <v>28</v>
      </c>
      <c r="I16" s="26">
        <v>28</v>
      </c>
      <c r="J16" s="28">
        <f t="shared" si="3"/>
        <v>28</v>
      </c>
      <c r="K16" s="27">
        <f>D16+E16+F16+G16+H16</f>
        <v>140</v>
      </c>
      <c r="L16" s="29"/>
      <c r="M16" s="27">
        <f t="shared" si="4"/>
        <v>140</v>
      </c>
      <c r="N16" s="30">
        <v>3</v>
      </c>
      <c r="O16" s="37" t="s">
        <v>51</v>
      </c>
    </row>
    <row r="17" spans="1:15" s="37" customFormat="1" ht="15" customHeight="1" x14ac:dyDescent="0.2">
      <c r="A17" s="23" t="s">
        <v>20</v>
      </c>
      <c r="B17" s="24"/>
      <c r="C17" s="24"/>
      <c r="D17" s="24"/>
      <c r="E17" s="24"/>
      <c r="F17" s="24"/>
      <c r="G17" s="24"/>
      <c r="H17" s="24"/>
      <c r="I17" s="24"/>
      <c r="J17" s="25"/>
      <c r="K17" s="24"/>
      <c r="L17" s="24"/>
      <c r="M17" s="24"/>
      <c r="N17" s="24"/>
    </row>
    <row r="18" spans="1:15" s="37" customFormat="1" ht="15" customHeight="1" x14ac:dyDescent="0.2">
      <c r="A18" s="26"/>
      <c r="B18" s="26">
        <v>52</v>
      </c>
      <c r="C18" s="26"/>
      <c r="D18" s="26">
        <v>28</v>
      </c>
      <c r="E18" s="26">
        <v>29</v>
      </c>
      <c r="F18" s="26">
        <v>28</v>
      </c>
      <c r="G18" s="26">
        <v>29</v>
      </c>
      <c r="H18" s="27">
        <v>29</v>
      </c>
      <c r="I18" s="26">
        <v>31</v>
      </c>
      <c r="J18" s="28">
        <f t="shared" si="3"/>
        <v>28.6</v>
      </c>
      <c r="K18" s="27">
        <f>D18+E18+F18+G18+H18</f>
        <v>143</v>
      </c>
      <c r="L18" s="29"/>
      <c r="M18" s="27">
        <f t="shared" si="4"/>
        <v>143</v>
      </c>
      <c r="N18" s="30">
        <v>3</v>
      </c>
      <c r="O18" s="37" t="s">
        <v>37</v>
      </c>
    </row>
    <row r="19" spans="1:15" s="37" customFormat="1" ht="15" customHeight="1" thickBot="1" x14ac:dyDescent="0.25">
      <c r="J19" s="31"/>
    </row>
    <row r="20" spans="1:15" s="37" customFormat="1" ht="15" customHeight="1" thickBot="1" x14ac:dyDescent="0.25">
      <c r="A20" s="32"/>
      <c r="C20" s="33" t="s">
        <v>25</v>
      </c>
      <c r="J20" s="31"/>
    </row>
    <row r="21" spans="1:15" s="37" customFormat="1" ht="15" customHeight="1" thickBot="1" x14ac:dyDescent="0.25">
      <c r="A21" s="34"/>
      <c r="C21" s="33" t="s">
        <v>26</v>
      </c>
      <c r="J21" s="31"/>
    </row>
    <row r="22" spans="1:15" s="37" customFormat="1" ht="15" customHeight="1" x14ac:dyDescent="0.2">
      <c r="C22" s="37" t="s">
        <v>10</v>
      </c>
      <c r="J22" s="31"/>
    </row>
    <row r="23" spans="1:15" s="37" customFormat="1" ht="15" customHeight="1" x14ac:dyDescent="0.2">
      <c r="J23" s="31"/>
    </row>
    <row r="24" spans="1:15" s="37" customFormat="1" ht="21" customHeight="1" x14ac:dyDescent="0.2">
      <c r="J24" s="31"/>
    </row>
    <row r="25" spans="1:15" s="16" customFormat="1" ht="21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31"/>
      <c r="K25" s="15"/>
      <c r="L25" s="15"/>
      <c r="M25" s="15"/>
      <c r="N25" s="15"/>
      <c r="O25" s="15"/>
    </row>
    <row r="26" spans="1:15" s="16" customFormat="1" ht="21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31"/>
      <c r="K26" s="15"/>
      <c r="L26" s="15"/>
      <c r="M26" s="15"/>
      <c r="N26" s="15"/>
      <c r="O26" s="15"/>
    </row>
    <row r="27" spans="1:15" s="16" customFormat="1" ht="21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31"/>
      <c r="K27" s="15"/>
      <c r="L27" s="15"/>
      <c r="M27" s="15"/>
      <c r="N27" s="15"/>
      <c r="O27" s="15"/>
    </row>
    <row r="28" spans="1:15" s="16" customFormat="1" ht="21" customHeight="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31"/>
      <c r="K28" s="15"/>
      <c r="L28" s="15"/>
      <c r="M28" s="15"/>
      <c r="N28" s="15"/>
      <c r="O28" s="15"/>
    </row>
  </sheetData>
  <mergeCells count="18">
    <mergeCell ref="N7:N8"/>
    <mergeCell ref="A7:A8"/>
    <mergeCell ref="B7:B8"/>
    <mergeCell ref="C7:C8"/>
    <mergeCell ref="L7:L8"/>
    <mergeCell ref="M7:M8"/>
    <mergeCell ref="D7:I7"/>
    <mergeCell ref="J7:J8"/>
    <mergeCell ref="K7:K8"/>
    <mergeCell ref="J3:L3"/>
    <mergeCell ref="J4:L4"/>
    <mergeCell ref="C5:D5"/>
    <mergeCell ref="F5:H5"/>
    <mergeCell ref="F6:H6"/>
    <mergeCell ref="C3:D3"/>
    <mergeCell ref="F3:H3"/>
    <mergeCell ref="C4:D4"/>
    <mergeCell ref="F4:H4"/>
  </mergeCells>
  <phoneticPr fontId="1" type="noConversion"/>
  <conditionalFormatting sqref="D12:H12">
    <cfRule type="cellIs" dxfId="78" priority="15" operator="lessThan">
      <formula>$J$12-3</formula>
    </cfRule>
    <cfRule type="cellIs" dxfId="77" priority="16" operator="greaterThan">
      <formula>$J$12+3</formula>
    </cfRule>
    <cfRule type="cellIs" dxfId="76" priority="37" operator="greaterThanOrEqual">
      <formula>$J$12+3</formula>
    </cfRule>
    <cfRule type="cellIs" dxfId="75" priority="38" operator="lessThanOrEqual">
      <formula>$J$12-3</formula>
    </cfRule>
  </conditionalFormatting>
  <conditionalFormatting sqref="D14:H14">
    <cfRule type="cellIs" dxfId="74" priority="9" operator="lessThan">
      <formula>$J$14-3</formula>
    </cfRule>
    <cfRule type="cellIs" dxfId="73" priority="10" operator="greaterThan">
      <formula>$J$14+3</formula>
    </cfRule>
    <cfRule type="cellIs" dxfId="72" priority="57" operator="greaterThanOrEqual">
      <formula>$J$14+3</formula>
    </cfRule>
    <cfRule type="cellIs" dxfId="71" priority="58" operator="lessThanOrEqual">
      <formula>$J$14-3</formula>
    </cfRule>
  </conditionalFormatting>
  <conditionalFormatting sqref="D15:H15">
    <cfRule type="cellIs" dxfId="70" priority="7" operator="lessThan">
      <formula>$J$15-3</formula>
    </cfRule>
    <cfRule type="cellIs" dxfId="69" priority="8" operator="greaterThan">
      <formula>$J$15+3</formula>
    </cfRule>
    <cfRule type="cellIs" dxfId="68" priority="55" operator="greaterThanOrEqual">
      <formula>$J$15+3</formula>
    </cfRule>
    <cfRule type="cellIs" dxfId="67" priority="56" operator="lessThanOrEqual">
      <formula>$J$15-3</formula>
    </cfRule>
  </conditionalFormatting>
  <conditionalFormatting sqref="D16:H16">
    <cfRule type="cellIs" dxfId="66" priority="5" operator="lessThan">
      <formula>$J$16-3</formula>
    </cfRule>
    <cfRule type="cellIs" dxfId="65" priority="6" operator="greaterThan">
      <formula>$J$16+3</formula>
    </cfRule>
    <cfRule type="cellIs" dxfId="64" priority="53" operator="greaterThanOrEqual">
      <formula>$J$16+3</formula>
    </cfRule>
    <cfRule type="cellIs" dxfId="63" priority="54" operator="lessThanOrEqual">
      <formula>$J$16-3</formula>
    </cfRule>
  </conditionalFormatting>
  <conditionalFormatting sqref="D18:H18">
    <cfRule type="cellIs" dxfId="62" priority="3" operator="lessThan">
      <formula>$J$18-3</formula>
    </cfRule>
    <cfRule type="cellIs" dxfId="61" priority="4" operator="greaterThan">
      <formula>$J$18+3</formula>
    </cfRule>
    <cfRule type="cellIs" dxfId="60" priority="47" operator="greaterThanOrEqual">
      <formula>$J$18+3</formula>
    </cfRule>
    <cfRule type="cellIs" dxfId="59" priority="48" operator="lessThanOrEqual">
      <formula>$J$18-3</formula>
    </cfRule>
  </conditionalFormatting>
  <conditionalFormatting sqref="D10:H10">
    <cfRule type="cellIs" dxfId="58" priority="19" operator="lessThan">
      <formula>$J$10-3</formula>
    </cfRule>
    <cfRule type="cellIs" dxfId="57" priority="20" operator="greaterThan">
      <formula>$J$10+3</formula>
    </cfRule>
    <cfRule type="cellIs" dxfId="56" priority="23" operator="greaterThanOrEqual">
      <formula>#REF!+3</formula>
    </cfRule>
    <cfRule type="cellIs" dxfId="55" priority="24" operator="lessThanOrEqual">
      <formula>#REF!-3</formula>
    </cfRule>
  </conditionalFormatting>
  <conditionalFormatting sqref="D11:H11">
    <cfRule type="cellIs" dxfId="54" priority="17" operator="lessThan">
      <formula>$J$11-3</formula>
    </cfRule>
    <cfRule type="cellIs" dxfId="53" priority="18" operator="greaterThan">
      <formula>$J$11+3</formula>
    </cfRule>
    <cfRule type="cellIs" dxfId="52" priority="21" operator="greaterThanOrEqual">
      <formula>#REF!+3</formula>
    </cfRule>
    <cfRule type="cellIs" dxfId="51" priority="22" operator="lessThanOrEqual">
      <formula>#REF!-3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6"/>
  <sheetViews>
    <sheetView topLeftCell="A4" zoomScaleNormal="100" workbookViewId="0">
      <selection activeCell="I28" sqref="I28"/>
    </sheetView>
  </sheetViews>
  <sheetFormatPr defaultRowHeight="15" x14ac:dyDescent="0.25"/>
  <cols>
    <col min="1" max="9" width="9.140625" style="6"/>
    <col min="10" max="10" width="9.140625" style="7"/>
    <col min="11" max="14" width="9.140625" style="6"/>
    <col min="15" max="15" width="23.42578125" style="57" customWidth="1"/>
    <col min="16" max="16" width="22.5703125" customWidth="1"/>
  </cols>
  <sheetData>
    <row r="1" spans="1:16" s="12" customFormat="1" ht="15.75" x14ac:dyDescent="0.25">
      <c r="A1" s="8" t="s">
        <v>17</v>
      </c>
      <c r="B1" s="9"/>
      <c r="C1" s="9"/>
      <c r="D1" s="9"/>
      <c r="E1" s="9"/>
      <c r="F1" s="9"/>
      <c r="G1" s="9"/>
      <c r="H1" s="9"/>
      <c r="I1" s="9"/>
      <c r="J1" s="10"/>
      <c r="K1" s="9"/>
      <c r="L1" s="9"/>
      <c r="M1" s="9"/>
      <c r="N1" s="11"/>
      <c r="O1" s="53"/>
    </row>
    <row r="2" spans="1:16" s="16" customFormat="1" ht="12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4"/>
      <c r="K2" s="13"/>
      <c r="L2" s="13"/>
      <c r="M2" s="13"/>
      <c r="N2" s="37"/>
      <c r="O2" s="54"/>
    </row>
    <row r="3" spans="1:16" s="37" customFormat="1" ht="12" customHeight="1" x14ac:dyDescent="0.2">
      <c r="A3" s="17" t="s">
        <v>0</v>
      </c>
      <c r="B3" s="38">
        <v>1</v>
      </c>
      <c r="C3" s="58" t="s">
        <v>13</v>
      </c>
      <c r="D3" s="58"/>
      <c r="E3" s="38">
        <v>4</v>
      </c>
      <c r="F3" s="59" t="s">
        <v>15</v>
      </c>
      <c r="G3" s="59"/>
      <c r="H3" s="59"/>
      <c r="I3" s="38"/>
      <c r="J3" s="58"/>
      <c r="K3" s="58"/>
      <c r="L3" s="58"/>
      <c r="M3" s="38"/>
      <c r="N3" s="38"/>
      <c r="O3" s="55"/>
      <c r="P3" s="13"/>
    </row>
    <row r="4" spans="1:16" s="37" customFormat="1" ht="12" customHeight="1" x14ac:dyDescent="0.2">
      <c r="A4" s="17"/>
      <c r="B4" s="38">
        <v>2</v>
      </c>
      <c r="C4" s="58" t="s">
        <v>14</v>
      </c>
      <c r="D4" s="58"/>
      <c r="E4" s="38">
        <v>5</v>
      </c>
      <c r="F4" s="59" t="s">
        <v>16</v>
      </c>
      <c r="G4" s="59"/>
      <c r="H4" s="59"/>
      <c r="I4" s="38"/>
      <c r="J4" s="58"/>
      <c r="K4" s="58"/>
      <c r="L4" s="58"/>
      <c r="M4" s="38"/>
      <c r="N4" s="38"/>
      <c r="O4" s="55"/>
      <c r="P4" s="13"/>
    </row>
    <row r="5" spans="1:16" s="37" customFormat="1" ht="12" customHeight="1" x14ac:dyDescent="0.2">
      <c r="A5" s="17"/>
      <c r="B5" s="38">
        <v>3</v>
      </c>
      <c r="C5" s="58" t="s">
        <v>21</v>
      </c>
      <c r="D5" s="58"/>
      <c r="E5" s="38">
        <v>6</v>
      </c>
      <c r="F5" s="59" t="s">
        <v>27</v>
      </c>
      <c r="G5" s="59"/>
      <c r="H5" s="59"/>
      <c r="I5" s="38"/>
      <c r="J5" s="19"/>
      <c r="K5" s="38"/>
      <c r="L5" s="20"/>
      <c r="M5" s="13"/>
      <c r="N5" s="13"/>
      <c r="O5" s="56"/>
      <c r="P5" s="17"/>
    </row>
    <row r="6" spans="1:16" s="16" customFormat="1" ht="12" customHeight="1" x14ac:dyDescent="0.2">
      <c r="A6" s="17"/>
      <c r="B6" s="38"/>
      <c r="C6" s="38"/>
      <c r="D6" s="38"/>
      <c r="E6" s="38"/>
      <c r="F6" s="59"/>
      <c r="G6" s="59"/>
      <c r="H6" s="59"/>
      <c r="I6" s="38"/>
      <c r="J6" s="19"/>
      <c r="K6" s="38"/>
      <c r="L6" s="20"/>
      <c r="M6" s="38"/>
      <c r="N6" s="13"/>
      <c r="O6" s="56"/>
      <c r="P6" s="21"/>
    </row>
    <row r="7" spans="1:16" s="16" customFormat="1" ht="12" customHeight="1" x14ac:dyDescent="0.2">
      <c r="A7" s="62"/>
      <c r="B7" s="62" t="s">
        <v>1</v>
      </c>
      <c r="C7" s="62" t="s">
        <v>2</v>
      </c>
      <c r="D7" s="64" t="s">
        <v>0</v>
      </c>
      <c r="E7" s="65"/>
      <c r="F7" s="65"/>
      <c r="G7" s="65"/>
      <c r="H7" s="65"/>
      <c r="I7" s="65"/>
      <c r="J7" s="66" t="s">
        <v>3</v>
      </c>
      <c r="K7" s="62" t="s">
        <v>4</v>
      </c>
      <c r="L7" s="62" t="s">
        <v>5</v>
      </c>
      <c r="M7" s="62" t="s">
        <v>6</v>
      </c>
      <c r="N7" s="60" t="s">
        <v>7</v>
      </c>
      <c r="O7" s="54"/>
    </row>
    <row r="8" spans="1:16" s="16" customFormat="1" ht="12" customHeight="1" x14ac:dyDescent="0.2">
      <c r="A8" s="63"/>
      <c r="B8" s="63"/>
      <c r="C8" s="63"/>
      <c r="D8" s="22">
        <v>1</v>
      </c>
      <c r="E8" s="22">
        <v>2</v>
      </c>
      <c r="F8" s="22">
        <v>3</v>
      </c>
      <c r="G8" s="22">
        <v>4</v>
      </c>
      <c r="H8" s="22">
        <v>5</v>
      </c>
      <c r="I8" s="22" t="s">
        <v>9</v>
      </c>
      <c r="J8" s="67"/>
      <c r="K8" s="63"/>
      <c r="L8" s="63"/>
      <c r="M8" s="63"/>
      <c r="N8" s="61"/>
      <c r="O8" s="54"/>
    </row>
    <row r="9" spans="1:16" s="16" customFormat="1" ht="12" customHeight="1" x14ac:dyDescent="0.2">
      <c r="A9" s="23" t="s">
        <v>8</v>
      </c>
      <c r="B9" s="24"/>
      <c r="C9" s="24"/>
      <c r="D9" s="24"/>
      <c r="E9" s="24"/>
      <c r="F9" s="24"/>
      <c r="G9" s="24"/>
      <c r="H9" s="24"/>
      <c r="I9" s="24"/>
      <c r="J9" s="25"/>
      <c r="K9" s="24"/>
      <c r="L9" s="24"/>
      <c r="M9" s="24"/>
      <c r="N9" s="24"/>
      <c r="O9" s="54"/>
    </row>
    <row r="10" spans="1:16" s="16" customFormat="1" ht="12" customHeight="1" x14ac:dyDescent="0.2">
      <c r="A10" s="26"/>
      <c r="B10" s="26">
        <v>33</v>
      </c>
      <c r="C10" s="26"/>
      <c r="D10" s="26">
        <v>27</v>
      </c>
      <c r="E10" s="26">
        <v>27</v>
      </c>
      <c r="F10" s="26">
        <v>25</v>
      </c>
      <c r="G10" s="26">
        <v>29</v>
      </c>
      <c r="H10" s="27">
        <v>27</v>
      </c>
      <c r="I10" s="26">
        <v>29</v>
      </c>
      <c r="J10" s="28">
        <f t="shared" ref="J10:J25" si="0">ROUND(K10/5,1)</f>
        <v>27</v>
      </c>
      <c r="K10" s="27">
        <f>D10+E10+F10+G10+H10</f>
        <v>135</v>
      </c>
      <c r="L10" s="29"/>
      <c r="M10" s="27">
        <f t="shared" ref="M10:M25" si="1">K10-L10</f>
        <v>135</v>
      </c>
      <c r="N10" s="30"/>
      <c r="O10" s="54"/>
    </row>
    <row r="11" spans="1:16" s="16" customFormat="1" ht="12" customHeight="1" x14ac:dyDescent="0.2">
      <c r="A11" s="26"/>
      <c r="B11" s="26">
        <v>34</v>
      </c>
      <c r="C11" s="26"/>
      <c r="D11" s="26">
        <v>25</v>
      </c>
      <c r="E11" s="26">
        <v>25</v>
      </c>
      <c r="F11" s="26">
        <v>25</v>
      </c>
      <c r="G11" s="26">
        <v>25</v>
      </c>
      <c r="H11" s="27">
        <v>25</v>
      </c>
      <c r="I11" s="26">
        <v>27</v>
      </c>
      <c r="J11" s="28">
        <f t="shared" si="0"/>
        <v>25</v>
      </c>
      <c r="K11" s="27">
        <f t="shared" ref="K11:K17" si="2">D11+E11+F11+G11+H11</f>
        <v>125</v>
      </c>
      <c r="L11" s="29"/>
      <c r="M11" s="27">
        <f t="shared" si="1"/>
        <v>125</v>
      </c>
      <c r="N11" s="30"/>
      <c r="O11" s="54"/>
    </row>
    <row r="12" spans="1:16" s="16" customFormat="1" ht="12" customHeight="1" x14ac:dyDescent="0.2">
      <c r="A12" s="26"/>
      <c r="B12" s="26">
        <v>35</v>
      </c>
      <c r="C12" s="26"/>
      <c r="D12" s="26">
        <v>25</v>
      </c>
      <c r="E12" s="26">
        <v>25</v>
      </c>
      <c r="F12" s="26">
        <v>25</v>
      </c>
      <c r="G12" s="26">
        <v>25</v>
      </c>
      <c r="H12" s="27">
        <v>25</v>
      </c>
      <c r="I12" s="26">
        <v>25</v>
      </c>
      <c r="J12" s="28">
        <f t="shared" ref="J12:J14" si="3">ROUND(K12/5,1)</f>
        <v>25</v>
      </c>
      <c r="K12" s="27">
        <f t="shared" ref="K12:K14" si="4">D12+E12+F12+G12+H12</f>
        <v>125</v>
      </c>
      <c r="L12" s="29"/>
      <c r="M12" s="27">
        <f t="shared" ref="M12:M14" si="5">K12-L12</f>
        <v>125</v>
      </c>
      <c r="N12" s="30"/>
      <c r="O12" s="54"/>
    </row>
    <row r="13" spans="1:16" s="16" customFormat="1" ht="12" customHeight="1" x14ac:dyDescent="0.2">
      <c r="A13" s="26"/>
      <c r="B13" s="26">
        <v>36</v>
      </c>
      <c r="C13" s="26"/>
      <c r="D13" s="26">
        <v>26</v>
      </c>
      <c r="E13" s="26">
        <v>25</v>
      </c>
      <c r="F13" s="26">
        <v>27</v>
      </c>
      <c r="G13" s="26">
        <v>25</v>
      </c>
      <c r="H13" s="26">
        <v>26</v>
      </c>
      <c r="I13" s="27">
        <v>25</v>
      </c>
      <c r="J13" s="28">
        <f t="shared" si="3"/>
        <v>25.8</v>
      </c>
      <c r="K13" s="27">
        <f t="shared" si="4"/>
        <v>129</v>
      </c>
      <c r="L13" s="29"/>
      <c r="M13" s="27">
        <f t="shared" si="5"/>
        <v>129</v>
      </c>
      <c r="N13" s="30"/>
      <c r="O13" s="54"/>
    </row>
    <row r="14" spans="1:16" s="16" customFormat="1" ht="12" customHeight="1" x14ac:dyDescent="0.2">
      <c r="A14" s="26"/>
      <c r="B14" s="26">
        <v>37</v>
      </c>
      <c r="C14" s="26"/>
      <c r="D14" s="26">
        <v>29</v>
      </c>
      <c r="E14" s="26">
        <v>28</v>
      </c>
      <c r="F14" s="26">
        <v>28</v>
      </c>
      <c r="G14" s="26">
        <v>27</v>
      </c>
      <c r="H14" s="27">
        <v>29</v>
      </c>
      <c r="I14" s="26">
        <v>25</v>
      </c>
      <c r="J14" s="28">
        <f t="shared" si="3"/>
        <v>28.2</v>
      </c>
      <c r="K14" s="27">
        <f t="shared" si="4"/>
        <v>141</v>
      </c>
      <c r="L14" s="29"/>
      <c r="M14" s="27">
        <f t="shared" si="5"/>
        <v>141</v>
      </c>
      <c r="N14" s="30">
        <v>3</v>
      </c>
      <c r="O14" s="54" t="s">
        <v>40</v>
      </c>
    </row>
    <row r="15" spans="1:16" s="16" customFormat="1" ht="12" customHeight="1" x14ac:dyDescent="0.2">
      <c r="A15" s="26"/>
      <c r="B15" s="26">
        <v>39</v>
      </c>
      <c r="C15" s="26"/>
      <c r="D15" s="26">
        <v>28</v>
      </c>
      <c r="E15" s="26">
        <v>29</v>
      </c>
      <c r="F15" s="26">
        <v>29</v>
      </c>
      <c r="G15" s="26">
        <v>28</v>
      </c>
      <c r="H15" s="26">
        <v>28</v>
      </c>
      <c r="I15" s="27">
        <v>28</v>
      </c>
      <c r="J15" s="28">
        <f t="shared" si="0"/>
        <v>28.4</v>
      </c>
      <c r="K15" s="27">
        <f t="shared" si="2"/>
        <v>142</v>
      </c>
      <c r="L15" s="29"/>
      <c r="M15" s="27">
        <f t="shared" si="1"/>
        <v>142</v>
      </c>
      <c r="N15" s="30">
        <v>2</v>
      </c>
      <c r="O15" s="54" t="s">
        <v>41</v>
      </c>
    </row>
    <row r="16" spans="1:16" s="16" customFormat="1" ht="29.25" customHeight="1" x14ac:dyDescent="0.2">
      <c r="A16" s="26"/>
      <c r="B16" s="26">
        <v>40</v>
      </c>
      <c r="C16" s="26"/>
      <c r="D16" s="26">
        <v>30</v>
      </c>
      <c r="E16" s="26">
        <v>30</v>
      </c>
      <c r="F16" s="26">
        <v>29</v>
      </c>
      <c r="G16" s="26">
        <v>30</v>
      </c>
      <c r="H16" s="27">
        <v>30</v>
      </c>
      <c r="I16" s="26">
        <v>30</v>
      </c>
      <c r="J16" s="28">
        <f t="shared" ref="J16" si="6">ROUND(K16/5,1)</f>
        <v>29.8</v>
      </c>
      <c r="K16" s="27">
        <f t="shared" ref="K16" si="7">D16+E16+F16+G16+H16</f>
        <v>149</v>
      </c>
      <c r="L16" s="29"/>
      <c r="M16" s="27">
        <f t="shared" ref="M16" si="8">K16-L16</f>
        <v>149</v>
      </c>
      <c r="N16" s="30">
        <v>1</v>
      </c>
      <c r="O16" s="16" t="s">
        <v>42</v>
      </c>
      <c r="P16" s="54" t="s">
        <v>31</v>
      </c>
    </row>
    <row r="17" spans="1:16" s="16" customFormat="1" ht="27" customHeight="1" x14ac:dyDescent="0.2">
      <c r="A17" s="26" t="s">
        <v>33</v>
      </c>
      <c r="B17" s="26">
        <v>41</v>
      </c>
      <c r="C17" s="26"/>
      <c r="D17" s="26">
        <v>25</v>
      </c>
      <c r="E17" s="26">
        <v>26</v>
      </c>
      <c r="F17" s="26">
        <v>26</v>
      </c>
      <c r="G17" s="26">
        <v>26</v>
      </c>
      <c r="H17" s="27">
        <v>25</v>
      </c>
      <c r="I17" s="26">
        <v>26</v>
      </c>
      <c r="J17" s="28">
        <f t="shared" si="0"/>
        <v>25.6</v>
      </c>
      <c r="K17" s="27">
        <f t="shared" si="2"/>
        <v>128</v>
      </c>
      <c r="L17" s="29"/>
      <c r="M17" s="27">
        <f t="shared" si="1"/>
        <v>128</v>
      </c>
      <c r="N17" s="30"/>
      <c r="P17" s="54" t="s">
        <v>32</v>
      </c>
    </row>
    <row r="18" spans="1:16" s="16" customFormat="1" ht="12" customHeight="1" x14ac:dyDescent="0.2">
      <c r="A18" s="23" t="s">
        <v>22</v>
      </c>
      <c r="B18" s="24"/>
      <c r="C18" s="24"/>
      <c r="D18" s="24"/>
      <c r="E18" s="24"/>
      <c r="F18" s="24"/>
      <c r="G18" s="24"/>
      <c r="H18" s="24"/>
      <c r="I18" s="24"/>
      <c r="J18" s="25"/>
      <c r="K18" s="24"/>
      <c r="L18" s="24"/>
      <c r="M18" s="24"/>
      <c r="N18" s="24"/>
      <c r="O18" s="54"/>
    </row>
    <row r="19" spans="1:16" s="16" customFormat="1" ht="12" customHeight="1" x14ac:dyDescent="0.2">
      <c r="A19" s="26"/>
      <c r="B19" s="26">
        <v>42</v>
      </c>
      <c r="C19" s="26"/>
      <c r="D19" s="26">
        <v>29</v>
      </c>
      <c r="E19" s="26">
        <v>28</v>
      </c>
      <c r="F19" s="26">
        <v>28</v>
      </c>
      <c r="G19" s="26">
        <v>28</v>
      </c>
      <c r="H19" s="27">
        <v>29</v>
      </c>
      <c r="I19" s="26">
        <v>29</v>
      </c>
      <c r="J19" s="28">
        <f t="shared" si="0"/>
        <v>28.4</v>
      </c>
      <c r="K19" s="27">
        <f>D19+E19+F19+G19+H19</f>
        <v>142</v>
      </c>
      <c r="L19" s="29"/>
      <c r="M19" s="27">
        <f t="shared" si="1"/>
        <v>142</v>
      </c>
      <c r="N19" s="30">
        <v>3</v>
      </c>
      <c r="O19" s="54" t="s">
        <v>38</v>
      </c>
    </row>
    <row r="20" spans="1:16" s="16" customFormat="1" ht="12" customHeight="1" x14ac:dyDescent="0.2">
      <c r="A20" s="23" t="s">
        <v>19</v>
      </c>
      <c r="B20" s="24"/>
      <c r="C20" s="24"/>
      <c r="D20" s="24"/>
      <c r="E20" s="24"/>
      <c r="F20" s="24"/>
      <c r="G20" s="24"/>
      <c r="H20" s="24"/>
      <c r="I20" s="24"/>
      <c r="J20" s="25"/>
      <c r="K20" s="24"/>
      <c r="L20" s="24"/>
      <c r="M20" s="24"/>
      <c r="N20" s="24"/>
      <c r="O20" s="54"/>
    </row>
    <row r="21" spans="1:16" s="16" customFormat="1" ht="12" customHeight="1" x14ac:dyDescent="0.2">
      <c r="A21" s="26"/>
      <c r="B21" s="26">
        <v>43</v>
      </c>
      <c r="C21" s="26"/>
      <c r="D21" s="26">
        <v>28</v>
      </c>
      <c r="E21" s="26">
        <v>28</v>
      </c>
      <c r="F21" s="26">
        <v>29</v>
      </c>
      <c r="G21" s="26">
        <v>30</v>
      </c>
      <c r="H21" s="27">
        <v>29</v>
      </c>
      <c r="I21" s="26">
        <v>28</v>
      </c>
      <c r="J21" s="28">
        <f t="shared" si="0"/>
        <v>28.8</v>
      </c>
      <c r="K21" s="27">
        <f>D21+E21+F21+G21+H21</f>
        <v>144</v>
      </c>
      <c r="L21" s="29"/>
      <c r="M21" s="27">
        <f t="shared" si="1"/>
        <v>144</v>
      </c>
      <c r="N21" s="30">
        <v>3</v>
      </c>
      <c r="O21" s="54" t="s">
        <v>35</v>
      </c>
    </row>
    <row r="22" spans="1:16" s="16" customFormat="1" ht="12" customHeight="1" x14ac:dyDescent="0.2">
      <c r="A22" s="26"/>
      <c r="B22" s="26">
        <v>44</v>
      </c>
      <c r="C22" s="26"/>
      <c r="D22" s="26">
        <v>30</v>
      </c>
      <c r="E22" s="26">
        <v>30</v>
      </c>
      <c r="F22" s="26">
        <v>30</v>
      </c>
      <c r="G22" s="26">
        <v>29</v>
      </c>
      <c r="H22" s="27">
        <v>28</v>
      </c>
      <c r="I22" s="26">
        <v>30</v>
      </c>
      <c r="J22" s="28">
        <f t="shared" ref="J22:J23" si="9">ROUND(K22/5,1)</f>
        <v>29.4</v>
      </c>
      <c r="K22" s="27">
        <f>D22+E22+F22+G22+H22</f>
        <v>147</v>
      </c>
      <c r="L22" s="29"/>
      <c r="M22" s="27">
        <f t="shared" ref="M22:M23" si="10">K22-L22</f>
        <v>147</v>
      </c>
      <c r="N22" s="30">
        <v>1</v>
      </c>
      <c r="O22" s="54" t="s">
        <v>39</v>
      </c>
    </row>
    <row r="23" spans="1:16" s="16" customFormat="1" ht="12" customHeight="1" x14ac:dyDescent="0.2">
      <c r="A23" s="26"/>
      <c r="B23" s="26">
        <v>46</v>
      </c>
      <c r="C23" s="26"/>
      <c r="D23" s="26">
        <v>29</v>
      </c>
      <c r="E23" s="26">
        <v>29</v>
      </c>
      <c r="F23" s="26">
        <v>28</v>
      </c>
      <c r="G23" s="26">
        <v>28</v>
      </c>
      <c r="H23" s="27">
        <v>30</v>
      </c>
      <c r="I23" s="26">
        <v>29</v>
      </c>
      <c r="J23" s="28">
        <f t="shared" si="9"/>
        <v>28.8</v>
      </c>
      <c r="K23" s="27">
        <f>D23+E23+F23+G23+H23</f>
        <v>144</v>
      </c>
      <c r="L23" s="29"/>
      <c r="M23" s="27">
        <f t="shared" si="10"/>
        <v>144</v>
      </c>
      <c r="N23" s="30">
        <v>2</v>
      </c>
      <c r="O23" s="54" t="s">
        <v>36</v>
      </c>
    </row>
    <row r="24" spans="1:16" s="16" customFormat="1" ht="12" customHeight="1" x14ac:dyDescent="0.2">
      <c r="A24" s="23" t="s">
        <v>20</v>
      </c>
      <c r="B24" s="24"/>
      <c r="C24" s="24"/>
      <c r="D24" s="24"/>
      <c r="E24" s="24"/>
      <c r="F24" s="24"/>
      <c r="G24" s="24"/>
      <c r="H24" s="24"/>
      <c r="I24" s="24"/>
      <c r="J24" s="25"/>
      <c r="K24" s="24"/>
      <c r="L24" s="24"/>
      <c r="M24" s="24"/>
      <c r="N24" s="24"/>
      <c r="O24" s="54"/>
    </row>
    <row r="25" spans="1:16" s="16" customFormat="1" ht="12" customHeight="1" x14ac:dyDescent="0.2">
      <c r="A25" s="26"/>
      <c r="B25" s="26">
        <v>45</v>
      </c>
      <c r="C25" s="26"/>
      <c r="D25" s="26">
        <v>29</v>
      </c>
      <c r="E25" s="26">
        <v>29</v>
      </c>
      <c r="F25" s="26">
        <v>28</v>
      </c>
      <c r="G25" s="26">
        <v>28</v>
      </c>
      <c r="H25" s="27">
        <v>28</v>
      </c>
      <c r="I25" s="26">
        <v>29</v>
      </c>
      <c r="J25" s="28">
        <f t="shared" si="0"/>
        <v>28.4</v>
      </c>
      <c r="K25" s="27">
        <f>D25+E25+F25+G25+H25</f>
        <v>142</v>
      </c>
      <c r="L25" s="29"/>
      <c r="M25" s="27">
        <f t="shared" si="1"/>
        <v>142</v>
      </c>
      <c r="N25" s="30">
        <v>3</v>
      </c>
      <c r="O25" s="54" t="s">
        <v>37</v>
      </c>
    </row>
    <row r="26" spans="1:16" s="16" customFormat="1" ht="13.5" customHeight="1" thickBot="1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1"/>
      <c r="K26" s="37"/>
      <c r="L26" s="37"/>
      <c r="M26" s="37"/>
      <c r="N26" s="37"/>
      <c r="O26" s="54"/>
    </row>
    <row r="27" spans="1:16" s="16" customFormat="1" ht="12" customHeight="1" thickBot="1" x14ac:dyDescent="0.25">
      <c r="A27" s="32"/>
      <c r="B27" s="37"/>
      <c r="C27" s="33" t="s">
        <v>25</v>
      </c>
      <c r="D27" s="37"/>
      <c r="E27" s="37"/>
      <c r="F27" s="37"/>
      <c r="G27" s="37"/>
      <c r="H27" s="37"/>
      <c r="I27" s="37"/>
      <c r="J27" s="31"/>
      <c r="K27" s="37"/>
      <c r="L27" s="37"/>
      <c r="M27" s="37"/>
      <c r="N27" s="37"/>
      <c r="O27" s="54"/>
    </row>
    <row r="28" spans="1:16" s="16" customFormat="1" ht="12" customHeight="1" thickBot="1" x14ac:dyDescent="0.25">
      <c r="A28" s="34"/>
      <c r="B28" s="37"/>
      <c r="C28" s="33" t="s">
        <v>26</v>
      </c>
      <c r="D28" s="37"/>
      <c r="E28" s="37"/>
      <c r="F28" s="37"/>
      <c r="G28" s="37"/>
      <c r="H28" s="37"/>
      <c r="I28" s="37"/>
      <c r="J28" s="31"/>
      <c r="K28" s="37"/>
      <c r="L28" s="37"/>
      <c r="M28" s="37"/>
      <c r="N28" s="37"/>
      <c r="O28" s="54"/>
    </row>
    <row r="29" spans="1:16" s="16" customFormat="1" ht="12" customHeight="1" x14ac:dyDescent="0.2">
      <c r="A29" s="37"/>
      <c r="B29" s="37"/>
      <c r="C29" s="37" t="s">
        <v>10</v>
      </c>
      <c r="D29" s="37"/>
      <c r="E29" s="37"/>
      <c r="F29" s="37"/>
      <c r="G29" s="37"/>
      <c r="H29" s="37"/>
      <c r="I29" s="37"/>
      <c r="J29" s="31"/>
      <c r="K29" s="37"/>
      <c r="L29" s="37"/>
      <c r="M29" s="37"/>
      <c r="N29" s="37"/>
      <c r="O29" s="54"/>
    </row>
    <row r="30" spans="1:16" s="16" customFormat="1" ht="12" customHeight="1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1"/>
      <c r="K30" s="37"/>
      <c r="L30" s="37"/>
      <c r="M30" s="37"/>
      <c r="N30" s="37"/>
      <c r="O30" s="54"/>
    </row>
    <row r="31" spans="1:16" s="16" customFormat="1" ht="21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31"/>
      <c r="K31" s="15"/>
      <c r="L31" s="15"/>
      <c r="M31" s="15"/>
      <c r="N31" s="15"/>
      <c r="O31" s="54"/>
    </row>
    <row r="32" spans="1:16" s="16" customFormat="1" ht="21" customHeigh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31"/>
      <c r="K32" s="15"/>
      <c r="L32" s="15"/>
      <c r="M32" s="15"/>
      <c r="N32" s="15"/>
      <c r="O32" s="54"/>
    </row>
    <row r="33" spans="1:15" s="16" customFormat="1" ht="21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31"/>
      <c r="K33" s="15"/>
      <c r="L33" s="15"/>
      <c r="M33" s="15"/>
      <c r="N33" s="15"/>
      <c r="O33" s="54"/>
    </row>
    <row r="34" spans="1:15" s="16" customFormat="1" ht="21" customHeight="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31"/>
      <c r="K34" s="15"/>
      <c r="L34" s="15"/>
      <c r="M34" s="15"/>
      <c r="N34" s="15"/>
      <c r="O34" s="54"/>
    </row>
    <row r="35" spans="1:15" s="16" customFormat="1" ht="21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31"/>
      <c r="K35" s="15"/>
      <c r="L35" s="15"/>
      <c r="M35" s="15"/>
      <c r="N35" s="15"/>
      <c r="O35" s="54"/>
    </row>
    <row r="36" spans="1:15" s="16" customFormat="1" ht="21" customHeigh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31"/>
      <c r="K36" s="15"/>
      <c r="L36" s="15"/>
      <c r="M36" s="15"/>
      <c r="N36" s="15"/>
      <c r="O36" s="54"/>
    </row>
  </sheetData>
  <mergeCells count="18">
    <mergeCell ref="C3:D3"/>
    <mergeCell ref="F3:H3"/>
    <mergeCell ref="J3:L3"/>
    <mergeCell ref="C4:D4"/>
    <mergeCell ref="F4:H4"/>
    <mergeCell ref="J4:L4"/>
    <mergeCell ref="M7:M8"/>
    <mergeCell ref="N7:N8"/>
    <mergeCell ref="C5:D5"/>
    <mergeCell ref="F5:H5"/>
    <mergeCell ref="F6:H6"/>
    <mergeCell ref="D7:I7"/>
    <mergeCell ref="C7:C8"/>
    <mergeCell ref="B7:B8"/>
    <mergeCell ref="A7:A8"/>
    <mergeCell ref="J7:J8"/>
    <mergeCell ref="K7:K8"/>
    <mergeCell ref="L7:L8"/>
  </mergeCells>
  <conditionalFormatting sqref="D16:I16">
    <cfRule type="cellIs" dxfId="50" priority="25" operator="lessThan">
      <formula>$J$16-3</formula>
    </cfRule>
    <cfRule type="cellIs" dxfId="49" priority="26" operator="greaterThan">
      <formula>$J$16+3</formula>
    </cfRule>
  </conditionalFormatting>
  <conditionalFormatting sqref="D17:H17">
    <cfRule type="cellIs" dxfId="48" priority="24" operator="greaterThan">
      <formula>$J$17+3</formula>
    </cfRule>
    <cfRule type="cellIs" dxfId="47" priority="23" operator="lessThan">
      <formula>$J$17-3</formula>
    </cfRule>
  </conditionalFormatting>
  <conditionalFormatting sqref="D19:H19">
    <cfRule type="cellIs" dxfId="46" priority="22" operator="greaterThan">
      <formula>$J$19+3</formula>
    </cfRule>
    <cfRule type="cellIs" dxfId="45" priority="21" operator="lessThan">
      <formula>$J$19-3</formula>
    </cfRule>
  </conditionalFormatting>
  <conditionalFormatting sqref="D21:H21">
    <cfRule type="cellIs" dxfId="44" priority="20" operator="greaterThan">
      <formula>$J$21+3</formula>
    </cfRule>
    <cfRule type="cellIs" dxfId="43" priority="19" operator="lessThan">
      <formula>$J$21-3</formula>
    </cfRule>
  </conditionalFormatting>
  <conditionalFormatting sqref="D22:H22">
    <cfRule type="cellIs" dxfId="42" priority="18" operator="greaterThan">
      <formula>$J$22+3</formula>
    </cfRule>
    <cfRule type="cellIs" dxfId="41" priority="17" operator="lessThan">
      <formula>$J$22-3</formula>
    </cfRule>
  </conditionalFormatting>
  <conditionalFormatting sqref="D23:H23">
    <cfRule type="cellIs" dxfId="40" priority="16" operator="greaterThan">
      <formula>$J$23+3</formula>
    </cfRule>
    <cfRule type="cellIs" dxfId="39" priority="15" operator="lessThan">
      <formula>$J$23-3</formula>
    </cfRule>
  </conditionalFormatting>
  <conditionalFormatting sqref="D25:H25">
    <cfRule type="cellIs" dxfId="38" priority="14" operator="greaterThan">
      <formula>$J$25+3</formula>
    </cfRule>
    <cfRule type="cellIs" dxfId="37" priority="13" operator="lessThan">
      <formula>$J$25-3</formula>
    </cfRule>
  </conditionalFormatting>
  <conditionalFormatting sqref="D10:H10">
    <cfRule type="cellIs" dxfId="36" priority="12" operator="greaterThan">
      <formula>$J$10+3</formula>
    </cfRule>
    <cfRule type="cellIs" dxfId="35" priority="11" operator="lessThan">
      <formula>$J$10-3</formula>
    </cfRule>
  </conditionalFormatting>
  <conditionalFormatting sqref="D11:H11">
    <cfRule type="cellIs" dxfId="34" priority="10" operator="greaterThan">
      <formula>$J$11+3</formula>
    </cfRule>
    <cfRule type="cellIs" dxfId="33" priority="9" operator="lessThan">
      <formula>$J$11-3</formula>
    </cfRule>
  </conditionalFormatting>
  <conditionalFormatting sqref="D12:H12">
    <cfRule type="cellIs" dxfId="32" priority="8" operator="greaterThan">
      <formula>$J$12+3</formula>
    </cfRule>
    <cfRule type="cellIs" dxfId="31" priority="7" operator="lessThan">
      <formula>$J$12-3</formula>
    </cfRule>
  </conditionalFormatting>
  <conditionalFormatting sqref="D13:H13">
    <cfRule type="cellIs" dxfId="30" priority="6" operator="greaterThan">
      <formula>$J$13+3</formula>
    </cfRule>
    <cfRule type="cellIs" dxfId="29" priority="5" operator="lessThan">
      <formula>$J$13-3</formula>
    </cfRule>
  </conditionalFormatting>
  <conditionalFormatting sqref="D14:H14">
    <cfRule type="cellIs" dxfId="28" priority="4" operator="greaterThan">
      <formula>$J$14+3</formula>
    </cfRule>
    <cfRule type="cellIs" dxfId="27" priority="3" operator="lessThan">
      <formula>$J$14-3</formula>
    </cfRule>
  </conditionalFormatting>
  <conditionalFormatting sqref="D15:H15">
    <cfRule type="cellIs" dxfId="26" priority="2" operator="greaterThan">
      <formula>$J$15+3</formula>
    </cfRule>
    <cfRule type="cellIs" dxfId="25" priority="1" operator="lessThan">
      <formula>$J$15-3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18"/>
  <sheetViews>
    <sheetView topLeftCell="A7" zoomScale="98" zoomScaleNormal="98" workbookViewId="0">
      <selection activeCell="D14" sqref="D14:H14"/>
    </sheetView>
  </sheetViews>
  <sheetFormatPr defaultRowHeight="15" x14ac:dyDescent="0.25"/>
  <cols>
    <col min="3" max="3" width="17" customWidth="1"/>
    <col min="9" max="9" width="9.140625" style="35"/>
    <col min="11" max="11" width="11.28515625" style="4" bestFit="1" customWidth="1"/>
    <col min="14" max="14" width="10.140625" customWidth="1"/>
    <col min="15" max="15" width="11" customWidth="1"/>
    <col min="16" max="16" width="15.28515625" customWidth="1"/>
  </cols>
  <sheetData>
    <row r="1" spans="1:22" s="6" customFormat="1" ht="15" customHeight="1" x14ac:dyDescent="0.25">
      <c r="A1" s="43" t="s">
        <v>24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  <c r="T1" s="44"/>
      <c r="U1" s="44"/>
      <c r="V1" s="44"/>
    </row>
    <row r="2" spans="1:22" s="6" customFormat="1" ht="27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5"/>
      <c r="T2" s="44"/>
      <c r="U2" s="44"/>
      <c r="V2" s="44"/>
    </row>
    <row r="3" spans="1:22" s="37" customFormat="1" ht="15" customHeight="1" x14ac:dyDescent="0.2">
      <c r="A3" s="17" t="s">
        <v>0</v>
      </c>
      <c r="B3" s="38">
        <v>1</v>
      </c>
      <c r="C3" s="58" t="s">
        <v>13</v>
      </c>
      <c r="D3" s="58"/>
      <c r="E3" s="38">
        <v>4</v>
      </c>
      <c r="F3" s="59" t="s">
        <v>21</v>
      </c>
      <c r="G3" s="59"/>
      <c r="H3" s="59"/>
      <c r="I3" s="38"/>
      <c r="J3" s="58"/>
      <c r="K3" s="58"/>
      <c r="L3" s="38"/>
      <c r="M3" s="38"/>
      <c r="N3" s="38"/>
      <c r="O3" s="13"/>
    </row>
    <row r="4" spans="1:22" s="37" customFormat="1" ht="15" customHeight="1" x14ac:dyDescent="0.2">
      <c r="A4" s="17"/>
      <c r="B4" s="38">
        <v>2</v>
      </c>
      <c r="C4" s="58" t="s">
        <v>14</v>
      </c>
      <c r="D4" s="58"/>
      <c r="E4" s="38">
        <v>5</v>
      </c>
      <c r="F4" s="59" t="s">
        <v>15</v>
      </c>
      <c r="G4" s="59"/>
      <c r="H4" s="59"/>
      <c r="I4" s="38"/>
      <c r="J4" s="58"/>
      <c r="K4" s="58"/>
      <c r="L4" s="38"/>
      <c r="M4" s="38"/>
      <c r="N4" s="38"/>
      <c r="O4" s="13"/>
    </row>
    <row r="5" spans="1:22" s="37" customFormat="1" ht="15" customHeight="1" x14ac:dyDescent="0.2">
      <c r="A5" s="17"/>
      <c r="B5" s="38">
        <v>3</v>
      </c>
      <c r="C5" s="58" t="s">
        <v>16</v>
      </c>
      <c r="D5" s="58"/>
      <c r="E5" s="38">
        <v>6</v>
      </c>
      <c r="F5" s="59" t="s">
        <v>27</v>
      </c>
      <c r="G5" s="59"/>
      <c r="H5" s="59"/>
      <c r="I5" s="38"/>
      <c r="J5" s="38"/>
      <c r="K5" s="20"/>
      <c r="L5" s="13"/>
      <c r="M5" s="13"/>
      <c r="N5" s="13"/>
      <c r="O5" s="17"/>
    </row>
    <row r="6" spans="1:22" s="37" customFormat="1" ht="15" customHeight="1" x14ac:dyDescent="0.2">
      <c r="A6" s="17"/>
      <c r="B6" s="38"/>
      <c r="C6" s="38"/>
      <c r="D6" s="38"/>
      <c r="E6" s="38"/>
      <c r="F6" s="68"/>
      <c r="G6" s="68"/>
      <c r="H6" s="68"/>
      <c r="I6" s="38"/>
      <c r="J6" s="38"/>
      <c r="K6" s="20"/>
      <c r="L6" s="38"/>
      <c r="M6" s="13"/>
      <c r="N6" s="13"/>
      <c r="O6" s="17"/>
    </row>
    <row r="7" spans="1:22" s="37" customFormat="1" ht="15" customHeight="1" x14ac:dyDescent="0.2">
      <c r="A7" s="62"/>
      <c r="B7" s="62" t="s">
        <v>1</v>
      </c>
      <c r="C7" s="62" t="s">
        <v>2</v>
      </c>
      <c r="D7" s="64" t="s">
        <v>0</v>
      </c>
      <c r="E7" s="65"/>
      <c r="F7" s="65"/>
      <c r="G7" s="65"/>
      <c r="H7" s="65"/>
      <c r="I7" s="69"/>
      <c r="J7" s="66" t="s">
        <v>3</v>
      </c>
      <c r="K7" s="62" t="s">
        <v>4</v>
      </c>
      <c r="L7" s="62" t="s">
        <v>5</v>
      </c>
      <c r="M7" s="62" t="s">
        <v>6</v>
      </c>
      <c r="N7" s="60" t="s">
        <v>7</v>
      </c>
    </row>
    <row r="8" spans="1:22" s="37" customFormat="1" ht="15" customHeight="1" x14ac:dyDescent="0.2">
      <c r="A8" s="63"/>
      <c r="B8" s="63"/>
      <c r="C8" s="63"/>
      <c r="D8" s="39">
        <v>1</v>
      </c>
      <c r="E8" s="39">
        <v>2</v>
      </c>
      <c r="F8" s="39">
        <v>3</v>
      </c>
      <c r="G8" s="39">
        <v>4</v>
      </c>
      <c r="H8" s="39">
        <v>5</v>
      </c>
      <c r="I8" s="40" t="s">
        <v>9</v>
      </c>
      <c r="J8" s="67"/>
      <c r="K8" s="63"/>
      <c r="L8" s="63"/>
      <c r="M8" s="63"/>
      <c r="N8" s="61"/>
    </row>
    <row r="9" spans="1:22" s="37" customFormat="1" ht="15" customHeight="1" x14ac:dyDescent="0.2">
      <c r="A9" s="23" t="s">
        <v>8</v>
      </c>
      <c r="B9" s="24"/>
      <c r="C9" s="24"/>
      <c r="D9" s="24"/>
      <c r="E9" s="24"/>
      <c r="F9" s="24"/>
      <c r="G9" s="24"/>
      <c r="H9" s="24"/>
      <c r="I9" s="25"/>
      <c r="J9" s="25"/>
      <c r="K9" s="24"/>
      <c r="L9" s="24"/>
      <c r="M9" s="24"/>
      <c r="N9" s="24"/>
    </row>
    <row r="10" spans="1:22" s="37" customFormat="1" ht="15" customHeight="1" x14ac:dyDescent="0.2">
      <c r="A10" s="26"/>
      <c r="B10" s="26">
        <v>51</v>
      </c>
      <c r="C10" s="26"/>
      <c r="D10" s="26">
        <v>26</v>
      </c>
      <c r="E10" s="26">
        <v>26</v>
      </c>
      <c r="F10" s="26">
        <v>27</v>
      </c>
      <c r="G10" s="26">
        <v>26</v>
      </c>
      <c r="H10" s="27">
        <v>26</v>
      </c>
      <c r="I10" s="36">
        <v>26</v>
      </c>
      <c r="J10" s="28">
        <f t="shared" ref="J10:J12" si="0">ROUND(K10/5,1)</f>
        <v>26.2</v>
      </c>
      <c r="K10" s="27">
        <f>D10+E10+F10+G10+H10</f>
        <v>131</v>
      </c>
      <c r="L10" s="29">
        <v>15</v>
      </c>
      <c r="M10" s="27">
        <f t="shared" ref="M10:M12" si="1">K10-L10</f>
        <v>116</v>
      </c>
      <c r="N10" s="30"/>
    </row>
    <row r="11" spans="1:22" s="37" customFormat="1" ht="15" customHeight="1" x14ac:dyDescent="0.2">
      <c r="A11" s="26"/>
      <c r="B11" s="26">
        <v>50</v>
      </c>
      <c r="C11" s="26"/>
      <c r="D11" s="26">
        <v>30</v>
      </c>
      <c r="E11" s="26">
        <v>30</v>
      </c>
      <c r="F11" s="26">
        <v>30</v>
      </c>
      <c r="G11" s="26">
        <v>30</v>
      </c>
      <c r="H11" s="27">
        <v>30</v>
      </c>
      <c r="I11" s="36">
        <v>28</v>
      </c>
      <c r="J11" s="28">
        <f t="shared" si="0"/>
        <v>30</v>
      </c>
      <c r="K11" s="27">
        <f>D11+E11+F11+G11+H11</f>
        <v>150</v>
      </c>
      <c r="L11" s="29"/>
      <c r="M11" s="27">
        <f t="shared" si="1"/>
        <v>150</v>
      </c>
      <c r="N11" s="30">
        <v>1</v>
      </c>
      <c r="O11" s="37" t="s">
        <v>48</v>
      </c>
    </row>
    <row r="12" spans="1:22" s="37" customFormat="1" ht="15" customHeight="1" x14ac:dyDescent="0.2">
      <c r="A12" s="26"/>
      <c r="B12" s="26">
        <v>47</v>
      </c>
      <c r="C12" s="26"/>
      <c r="D12" s="26">
        <v>29</v>
      </c>
      <c r="E12" s="26">
        <v>29</v>
      </c>
      <c r="F12" s="26">
        <v>29</v>
      </c>
      <c r="G12" s="26">
        <v>29</v>
      </c>
      <c r="H12" s="27">
        <v>29</v>
      </c>
      <c r="I12" s="36">
        <v>30</v>
      </c>
      <c r="J12" s="28">
        <f t="shared" si="0"/>
        <v>29</v>
      </c>
      <c r="K12" s="27">
        <f>D12+E12+F12+G12+H12</f>
        <v>145</v>
      </c>
      <c r="L12" s="29"/>
      <c r="M12" s="27">
        <f t="shared" si="1"/>
        <v>145</v>
      </c>
      <c r="N12" s="30">
        <v>2</v>
      </c>
      <c r="O12" s="37" t="s">
        <v>49</v>
      </c>
    </row>
    <row r="13" spans="1:22" s="37" customFormat="1" ht="15" customHeight="1" x14ac:dyDescent="0.2">
      <c r="A13" s="26"/>
      <c r="B13" s="26">
        <v>43</v>
      </c>
      <c r="C13" s="26"/>
      <c r="D13" s="26">
        <v>28</v>
      </c>
      <c r="E13" s="26">
        <v>28</v>
      </c>
      <c r="F13" s="26">
        <v>26</v>
      </c>
      <c r="G13" s="26">
        <v>28</v>
      </c>
      <c r="H13" s="27">
        <v>28</v>
      </c>
      <c r="I13" s="36">
        <v>27</v>
      </c>
      <c r="J13" s="28">
        <f t="shared" ref="J13:J14" si="2">ROUND(K13/5,1)</f>
        <v>27.6</v>
      </c>
      <c r="K13" s="27">
        <f>D13+E13+F13+G13+H13</f>
        <v>138</v>
      </c>
      <c r="L13" s="29"/>
      <c r="M13" s="27">
        <f t="shared" ref="M13:M14" si="3">K13-L13</f>
        <v>138</v>
      </c>
      <c r="N13" s="30">
        <v>3</v>
      </c>
      <c r="O13" s="37" t="s">
        <v>50</v>
      </c>
    </row>
    <row r="14" spans="1:22" s="37" customFormat="1" ht="15" customHeight="1" x14ac:dyDescent="0.2">
      <c r="A14" s="26"/>
      <c r="B14" s="26">
        <v>34</v>
      </c>
      <c r="C14" s="26"/>
      <c r="D14" s="26">
        <v>27</v>
      </c>
      <c r="E14" s="26">
        <v>27</v>
      </c>
      <c r="F14" s="26">
        <v>28</v>
      </c>
      <c r="G14" s="26">
        <v>27</v>
      </c>
      <c r="H14" s="27">
        <v>27</v>
      </c>
      <c r="I14" s="36">
        <v>29</v>
      </c>
      <c r="J14" s="28">
        <f t="shared" si="2"/>
        <v>27.2</v>
      </c>
      <c r="K14" s="27">
        <f>D14+E14+F14+G14+H14</f>
        <v>136</v>
      </c>
      <c r="L14" s="29"/>
      <c r="M14" s="27">
        <f t="shared" si="3"/>
        <v>136</v>
      </c>
      <c r="N14" s="30"/>
    </row>
    <row r="15" spans="1:22" s="5" customFormat="1" ht="15.75" thickBot="1" x14ac:dyDescent="0.3">
      <c r="I15" s="42"/>
      <c r="K15" s="4"/>
    </row>
    <row r="16" spans="1:22" s="5" customFormat="1" ht="15.75" thickBot="1" x14ac:dyDescent="0.3">
      <c r="A16" s="1"/>
      <c r="C16" s="3" t="s">
        <v>11</v>
      </c>
      <c r="I16" s="35"/>
      <c r="K16" s="4"/>
    </row>
    <row r="17" spans="1:11" s="5" customFormat="1" ht="15.75" thickBot="1" x14ac:dyDescent="0.3">
      <c r="A17" s="2"/>
      <c r="C17" s="3" t="s">
        <v>12</v>
      </c>
      <c r="I17" s="35"/>
      <c r="K17" s="4"/>
    </row>
    <row r="18" spans="1:11" s="5" customFormat="1" x14ac:dyDescent="0.25">
      <c r="C18" s="5" t="s">
        <v>10</v>
      </c>
      <c r="I18" s="35"/>
      <c r="K18" s="4"/>
    </row>
  </sheetData>
  <mergeCells count="18">
    <mergeCell ref="C3:D3"/>
    <mergeCell ref="F3:H3"/>
    <mergeCell ref="J3:K3"/>
    <mergeCell ref="C4:D4"/>
    <mergeCell ref="F4:H4"/>
    <mergeCell ref="J4:K4"/>
    <mergeCell ref="L7:L8"/>
    <mergeCell ref="M7:M8"/>
    <mergeCell ref="N7:N8"/>
    <mergeCell ref="F5:H5"/>
    <mergeCell ref="F6:H6"/>
    <mergeCell ref="J7:J8"/>
    <mergeCell ref="D7:I7"/>
    <mergeCell ref="A7:A8"/>
    <mergeCell ref="B7:B8"/>
    <mergeCell ref="C7:C8"/>
    <mergeCell ref="C5:D5"/>
    <mergeCell ref="K7:K8"/>
  </mergeCells>
  <conditionalFormatting sqref="D10:H10">
    <cfRule type="cellIs" dxfId="24" priority="9" operator="greaterThan">
      <formula>$I$10+3</formula>
    </cfRule>
  </conditionalFormatting>
  <conditionalFormatting sqref="D11:H11">
    <cfRule type="cellIs" dxfId="23" priority="8" operator="greaterThan">
      <formula>$J$11+3</formula>
    </cfRule>
    <cfRule type="cellIs" dxfId="22" priority="7" operator="lessThan">
      <formula>$J$11-3</formula>
    </cfRule>
  </conditionalFormatting>
  <conditionalFormatting sqref="D12:H12">
    <cfRule type="cellIs" dxfId="21" priority="6" operator="greaterThan">
      <formula>$J$12+3</formula>
    </cfRule>
    <cfRule type="cellIs" dxfId="20" priority="5" operator="lessThan">
      <formula>$J$12-3</formula>
    </cfRule>
  </conditionalFormatting>
  <conditionalFormatting sqref="D13:H13">
    <cfRule type="cellIs" dxfId="19" priority="4" operator="greaterThan">
      <formula>$J$13+3</formula>
    </cfRule>
    <cfRule type="cellIs" dxfId="18" priority="3" operator="lessThan">
      <formula>$J$13-3</formula>
    </cfRule>
  </conditionalFormatting>
  <conditionalFormatting sqref="D14:H14">
    <cfRule type="cellIs" dxfId="17" priority="2" operator="greaterThan">
      <formula>$J$14+3</formula>
    </cfRule>
    <cfRule type="cellIs" dxfId="16" priority="1" operator="lessThan">
      <formula>$J$14-3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18"/>
  <sheetViews>
    <sheetView workbookViewId="0">
      <selection activeCell="D11" sqref="D11:H11"/>
    </sheetView>
  </sheetViews>
  <sheetFormatPr defaultRowHeight="15" x14ac:dyDescent="0.25"/>
  <cols>
    <col min="3" max="3" width="17" customWidth="1"/>
    <col min="10" max="10" width="11.28515625" style="4" bestFit="1" customWidth="1"/>
    <col min="13" max="13" width="10.140625" customWidth="1"/>
    <col min="15" max="15" width="20" customWidth="1"/>
  </cols>
  <sheetData>
    <row r="1" spans="1:15" s="49" customFormat="1" ht="15" customHeight="1" x14ac:dyDescent="0.3">
      <c r="A1" s="46" t="s">
        <v>18</v>
      </c>
      <c r="B1" s="47"/>
      <c r="C1" s="47"/>
      <c r="D1" s="47"/>
      <c r="E1" s="47"/>
      <c r="F1" s="47"/>
      <c r="G1" s="47"/>
      <c r="H1" s="47"/>
      <c r="I1" s="47"/>
      <c r="J1" s="48"/>
      <c r="K1" s="47"/>
      <c r="L1" s="47"/>
      <c r="M1" s="47"/>
      <c r="O1" s="47"/>
    </row>
    <row r="2" spans="1:15" s="6" customFormat="1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5"/>
      <c r="K2" s="44"/>
      <c r="L2" s="44"/>
      <c r="M2" s="44"/>
      <c r="O2" s="44"/>
    </row>
    <row r="3" spans="1:15" s="37" customFormat="1" ht="15" customHeight="1" x14ac:dyDescent="0.2">
      <c r="A3" s="17" t="s">
        <v>0</v>
      </c>
      <c r="B3" s="38">
        <v>1</v>
      </c>
      <c r="C3" s="58" t="s">
        <v>13</v>
      </c>
      <c r="D3" s="58"/>
      <c r="E3" s="38">
        <v>4</v>
      </c>
      <c r="F3" s="59" t="s">
        <v>21</v>
      </c>
      <c r="G3" s="59"/>
      <c r="H3" s="59"/>
      <c r="I3" s="58"/>
      <c r="J3" s="58"/>
      <c r="K3" s="38"/>
      <c r="L3" s="38"/>
      <c r="M3" s="38"/>
      <c r="N3" s="13"/>
    </row>
    <row r="4" spans="1:15" s="37" customFormat="1" ht="15" customHeight="1" x14ac:dyDescent="0.2">
      <c r="A4" s="17"/>
      <c r="B4" s="38">
        <v>2</v>
      </c>
      <c r="C4" s="58" t="s">
        <v>14</v>
      </c>
      <c r="D4" s="58"/>
      <c r="E4" s="38">
        <v>5</v>
      </c>
      <c r="F4" s="59" t="s">
        <v>15</v>
      </c>
      <c r="G4" s="59"/>
      <c r="H4" s="59"/>
      <c r="I4" s="58"/>
      <c r="J4" s="58"/>
      <c r="K4" s="38"/>
      <c r="L4" s="38"/>
      <c r="M4" s="38"/>
      <c r="N4" s="13"/>
    </row>
    <row r="5" spans="1:15" s="37" customFormat="1" ht="15" customHeight="1" x14ac:dyDescent="0.2">
      <c r="A5" s="17"/>
      <c r="B5" s="38">
        <v>3</v>
      </c>
      <c r="C5" s="58" t="s">
        <v>16</v>
      </c>
      <c r="D5" s="58"/>
      <c r="E5" s="38"/>
      <c r="F5" s="59"/>
      <c r="G5" s="59"/>
      <c r="H5" s="59"/>
      <c r="I5" s="38"/>
      <c r="J5" s="20"/>
      <c r="K5" s="13"/>
      <c r="L5" s="13"/>
      <c r="M5" s="13"/>
      <c r="N5" s="17"/>
    </row>
    <row r="6" spans="1:15" s="37" customFormat="1" ht="15" customHeight="1" x14ac:dyDescent="0.2">
      <c r="A6" s="17"/>
      <c r="B6" s="38"/>
      <c r="C6" s="38"/>
      <c r="D6" s="38"/>
      <c r="E6" s="38"/>
      <c r="F6" s="68"/>
      <c r="G6" s="68"/>
      <c r="H6" s="68"/>
      <c r="I6" s="38"/>
      <c r="J6" s="20"/>
      <c r="K6" s="38"/>
      <c r="L6" s="13"/>
      <c r="M6" s="13"/>
      <c r="N6" s="17"/>
    </row>
    <row r="7" spans="1:15" s="37" customFormat="1" ht="15" customHeight="1" x14ac:dyDescent="0.2">
      <c r="A7" s="62"/>
      <c r="B7" s="62" t="s">
        <v>1</v>
      </c>
      <c r="C7" s="62" t="s">
        <v>2</v>
      </c>
      <c r="D7" s="64" t="s">
        <v>0</v>
      </c>
      <c r="E7" s="65"/>
      <c r="F7" s="65"/>
      <c r="G7" s="65"/>
      <c r="H7" s="65"/>
      <c r="I7" s="66" t="s">
        <v>3</v>
      </c>
      <c r="J7" s="62" t="s">
        <v>4</v>
      </c>
      <c r="K7" s="62" t="s">
        <v>5</v>
      </c>
      <c r="L7" s="62" t="s">
        <v>6</v>
      </c>
      <c r="M7" s="60" t="s">
        <v>7</v>
      </c>
    </row>
    <row r="8" spans="1:15" s="37" customFormat="1" ht="32.25" customHeight="1" x14ac:dyDescent="0.2">
      <c r="A8" s="63"/>
      <c r="B8" s="63"/>
      <c r="C8" s="63"/>
      <c r="D8" s="22">
        <v>1</v>
      </c>
      <c r="E8" s="22">
        <v>2</v>
      </c>
      <c r="F8" s="22">
        <v>3</v>
      </c>
      <c r="G8" s="22">
        <v>4</v>
      </c>
      <c r="H8" s="22">
        <v>5</v>
      </c>
      <c r="I8" s="67"/>
      <c r="J8" s="63"/>
      <c r="K8" s="63"/>
      <c r="L8" s="63"/>
      <c r="M8" s="61"/>
    </row>
    <row r="9" spans="1:15" s="37" customFormat="1" ht="15" customHeight="1" x14ac:dyDescent="0.2">
      <c r="A9" s="23" t="s">
        <v>19</v>
      </c>
      <c r="B9" s="24"/>
      <c r="C9" s="24"/>
      <c r="D9" s="24"/>
      <c r="E9" s="24"/>
      <c r="F9" s="24"/>
      <c r="G9" s="24"/>
      <c r="H9" s="24"/>
      <c r="I9" s="25"/>
      <c r="J9" s="24"/>
      <c r="K9" s="24"/>
      <c r="L9" s="24"/>
      <c r="M9" s="24"/>
    </row>
    <row r="10" spans="1:15" s="37" customFormat="1" ht="15" customHeight="1" x14ac:dyDescent="0.2">
      <c r="A10" s="26"/>
      <c r="B10" s="26">
        <v>22</v>
      </c>
      <c r="C10" s="26"/>
      <c r="D10" s="26">
        <v>30</v>
      </c>
      <c r="E10" s="26">
        <v>30</v>
      </c>
      <c r="F10" s="26">
        <v>30</v>
      </c>
      <c r="G10" s="26">
        <v>30</v>
      </c>
      <c r="H10" s="27">
        <v>30</v>
      </c>
      <c r="I10" s="28">
        <f t="shared" ref="I10:I11" si="0">ROUND(J10/5,1)</f>
        <v>30</v>
      </c>
      <c r="J10" s="27">
        <f>D10+E10+F10+G10+H10</f>
        <v>150</v>
      </c>
      <c r="K10" s="29"/>
      <c r="L10" s="27">
        <f t="shared" ref="L10:L11" si="1">J10-K10</f>
        <v>150</v>
      </c>
      <c r="M10" s="30">
        <v>1</v>
      </c>
      <c r="N10" s="37" t="s">
        <v>35</v>
      </c>
    </row>
    <row r="11" spans="1:15" s="37" customFormat="1" ht="15" customHeight="1" x14ac:dyDescent="0.2">
      <c r="A11" s="26"/>
      <c r="B11" s="26">
        <v>46</v>
      </c>
      <c r="C11" s="26"/>
      <c r="D11" s="26">
        <v>29</v>
      </c>
      <c r="E11" s="26">
        <v>29</v>
      </c>
      <c r="F11" s="26">
        <v>29</v>
      </c>
      <c r="G11" s="26">
        <v>29</v>
      </c>
      <c r="H11" s="27">
        <v>29</v>
      </c>
      <c r="I11" s="28">
        <f t="shared" si="0"/>
        <v>29</v>
      </c>
      <c r="J11" s="27">
        <f>D11+E11+F11+G11+H11</f>
        <v>145</v>
      </c>
      <c r="K11" s="29"/>
      <c r="L11" s="27">
        <f t="shared" si="1"/>
        <v>145</v>
      </c>
      <c r="M11" s="30">
        <v>2</v>
      </c>
      <c r="N11" s="37" t="s">
        <v>36</v>
      </c>
    </row>
    <row r="12" spans="1:15" s="6" customFormat="1" ht="15" customHeight="1" thickBot="1" x14ac:dyDescent="0.3">
      <c r="J12" s="7"/>
    </row>
    <row r="13" spans="1:15" s="6" customFormat="1" ht="15" customHeight="1" thickBot="1" x14ac:dyDescent="0.3">
      <c r="A13" s="50"/>
      <c r="C13" s="51" t="s">
        <v>29</v>
      </c>
      <c r="J13" s="7"/>
    </row>
    <row r="14" spans="1:15" s="6" customFormat="1" ht="15" customHeight="1" thickBot="1" x14ac:dyDescent="0.3">
      <c r="A14" s="52"/>
      <c r="C14" s="51" t="s">
        <v>30</v>
      </c>
      <c r="J14" s="7"/>
    </row>
    <row r="15" spans="1:15" s="6" customFormat="1" ht="15" customHeight="1" x14ac:dyDescent="0.25">
      <c r="C15" s="6" t="s">
        <v>10</v>
      </c>
      <c r="J15" s="7"/>
    </row>
    <row r="16" spans="1:15" s="6" customFormat="1" ht="15" customHeight="1" x14ac:dyDescent="0.25">
      <c r="J16" s="7"/>
    </row>
    <row r="17" spans="10:10" s="6" customFormat="1" ht="15" customHeight="1" x14ac:dyDescent="0.25">
      <c r="J17" s="7"/>
    </row>
    <row r="18" spans="10:10" s="6" customFormat="1" ht="15" customHeight="1" x14ac:dyDescent="0.25">
      <c r="J18" s="7"/>
    </row>
  </sheetData>
  <mergeCells count="18">
    <mergeCell ref="K7:K8"/>
    <mergeCell ref="L7:L8"/>
    <mergeCell ref="M7:M8"/>
    <mergeCell ref="A7:A8"/>
    <mergeCell ref="B7:B8"/>
    <mergeCell ref="C7:C8"/>
    <mergeCell ref="J7:J8"/>
    <mergeCell ref="D7:H7"/>
    <mergeCell ref="I7:I8"/>
    <mergeCell ref="I3:J3"/>
    <mergeCell ref="I4:J4"/>
    <mergeCell ref="F6:H6"/>
    <mergeCell ref="C3:D3"/>
    <mergeCell ref="F3:H3"/>
    <mergeCell ref="C4:D4"/>
    <mergeCell ref="F4:H4"/>
    <mergeCell ref="C5:D5"/>
    <mergeCell ref="F5:H5"/>
  </mergeCells>
  <conditionalFormatting sqref="D10:H10">
    <cfRule type="cellIs" dxfId="15" priority="6" operator="greaterThan">
      <formula>$I$10+3</formula>
    </cfRule>
    <cfRule type="cellIs" dxfId="14" priority="2" operator="lessThan">
      <formula>$I$10-3</formula>
    </cfRule>
  </conditionalFormatting>
  <conditionalFormatting sqref="D11:H11">
    <cfRule type="cellIs" dxfId="13" priority="5" operator="lessThan">
      <formula>$I$11-3</formula>
    </cfRule>
    <cfRule type="cellIs" dxfId="12" priority="1" operator="greaterThan">
      <formula>$I$11+3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3"/>
  <sheetViews>
    <sheetView workbookViewId="0">
      <selection activeCell="D17" sqref="D17:H17"/>
    </sheetView>
  </sheetViews>
  <sheetFormatPr defaultRowHeight="15" x14ac:dyDescent="0.25"/>
  <sheetData>
    <row r="1" spans="1:14" s="12" customFormat="1" ht="15.75" x14ac:dyDescent="0.25">
      <c r="A1" s="8" t="s">
        <v>28</v>
      </c>
      <c r="B1" s="9"/>
      <c r="C1" s="9"/>
      <c r="D1" s="9"/>
      <c r="E1" s="9"/>
      <c r="F1" s="9"/>
      <c r="G1" s="9"/>
      <c r="H1" s="9"/>
      <c r="I1" s="10"/>
      <c r="J1" s="9"/>
      <c r="K1" s="9"/>
      <c r="L1" s="9"/>
      <c r="M1" s="11"/>
      <c r="N1" s="11"/>
    </row>
    <row r="2" spans="1:14" s="16" customFormat="1" ht="15" customHeight="1" x14ac:dyDescent="0.2">
      <c r="A2" s="13"/>
      <c r="B2" s="13"/>
      <c r="C2" s="13"/>
      <c r="D2" s="13"/>
      <c r="E2" s="13"/>
      <c r="F2" s="13"/>
      <c r="G2" s="13"/>
      <c r="H2" s="13"/>
      <c r="I2" s="14"/>
      <c r="J2" s="13"/>
      <c r="K2" s="13"/>
      <c r="L2" s="13"/>
      <c r="M2" s="18"/>
      <c r="N2" s="18"/>
    </row>
    <row r="3" spans="1:14" s="37" customFormat="1" ht="15" customHeight="1" x14ac:dyDescent="0.2">
      <c r="A3" s="17" t="s">
        <v>0</v>
      </c>
      <c r="B3" s="38">
        <v>1</v>
      </c>
      <c r="C3" s="58" t="s">
        <v>13</v>
      </c>
      <c r="D3" s="58"/>
      <c r="E3" s="38">
        <v>4</v>
      </c>
      <c r="F3" s="59" t="s">
        <v>21</v>
      </c>
      <c r="G3" s="59"/>
      <c r="H3" s="59"/>
      <c r="I3" s="58"/>
      <c r="J3" s="58"/>
      <c r="K3" s="38"/>
      <c r="L3" s="38"/>
      <c r="M3" s="38"/>
      <c r="N3" s="13"/>
    </row>
    <row r="4" spans="1:14" s="37" customFormat="1" ht="15" customHeight="1" x14ac:dyDescent="0.2">
      <c r="A4" s="17"/>
      <c r="B4" s="38">
        <v>2</v>
      </c>
      <c r="C4" s="58" t="s">
        <v>14</v>
      </c>
      <c r="D4" s="58"/>
      <c r="E4" s="38">
        <v>5</v>
      </c>
      <c r="F4" s="59" t="s">
        <v>15</v>
      </c>
      <c r="G4" s="59"/>
      <c r="H4" s="59"/>
      <c r="I4" s="58"/>
      <c r="J4" s="58"/>
      <c r="K4" s="38"/>
      <c r="L4" s="38"/>
      <c r="M4" s="38"/>
      <c r="N4" s="13"/>
    </row>
    <row r="5" spans="1:14" s="37" customFormat="1" ht="15" customHeight="1" x14ac:dyDescent="0.2">
      <c r="A5" s="17"/>
      <c r="B5" s="38">
        <v>3</v>
      </c>
      <c r="C5" s="58" t="s">
        <v>16</v>
      </c>
      <c r="D5" s="58"/>
      <c r="E5" s="38"/>
      <c r="F5" s="59"/>
      <c r="G5" s="59"/>
      <c r="H5" s="59"/>
      <c r="I5" s="38"/>
      <c r="J5" s="20"/>
      <c r="K5" s="13"/>
      <c r="L5" s="13"/>
      <c r="M5" s="13"/>
      <c r="N5" s="17"/>
    </row>
    <row r="6" spans="1:14" s="37" customFormat="1" ht="15" customHeight="1" x14ac:dyDescent="0.2">
      <c r="A6" s="17"/>
      <c r="B6" s="38"/>
      <c r="C6" s="38"/>
      <c r="D6" s="38"/>
      <c r="E6" s="38"/>
      <c r="F6" s="68"/>
      <c r="G6" s="68"/>
      <c r="H6" s="68"/>
      <c r="I6" s="38"/>
      <c r="J6" s="20"/>
      <c r="K6" s="38"/>
      <c r="L6" s="13"/>
      <c r="M6" s="13"/>
      <c r="N6" s="17"/>
    </row>
    <row r="7" spans="1:14" s="37" customFormat="1" ht="15" customHeight="1" x14ac:dyDescent="0.2">
      <c r="A7" s="62"/>
      <c r="B7" s="62" t="s">
        <v>1</v>
      </c>
      <c r="C7" s="62" t="s">
        <v>2</v>
      </c>
      <c r="D7" s="64" t="s">
        <v>0</v>
      </c>
      <c r="E7" s="65"/>
      <c r="F7" s="65"/>
      <c r="G7" s="65"/>
      <c r="H7" s="65"/>
      <c r="I7" s="66" t="s">
        <v>3</v>
      </c>
      <c r="J7" s="62" t="s">
        <v>4</v>
      </c>
      <c r="K7" s="62" t="s">
        <v>5</v>
      </c>
      <c r="L7" s="62" t="s">
        <v>6</v>
      </c>
      <c r="M7" s="60" t="s">
        <v>7</v>
      </c>
    </row>
    <row r="8" spans="1:14" s="37" customFormat="1" ht="25.5" customHeight="1" x14ac:dyDescent="0.2">
      <c r="A8" s="63"/>
      <c r="B8" s="63"/>
      <c r="C8" s="63"/>
      <c r="D8" s="39">
        <v>1</v>
      </c>
      <c r="E8" s="39">
        <v>2</v>
      </c>
      <c r="F8" s="39">
        <v>3</v>
      </c>
      <c r="G8" s="39">
        <v>4</v>
      </c>
      <c r="H8" s="39">
        <v>5</v>
      </c>
      <c r="I8" s="67"/>
      <c r="J8" s="63"/>
      <c r="K8" s="63"/>
      <c r="L8" s="63"/>
      <c r="M8" s="61"/>
    </row>
    <row r="9" spans="1:14" s="37" customFormat="1" ht="15" customHeight="1" x14ac:dyDescent="0.2">
      <c r="A9" s="23" t="s">
        <v>34</v>
      </c>
      <c r="B9" s="24"/>
      <c r="C9" s="24"/>
      <c r="D9" s="24"/>
      <c r="E9" s="24"/>
      <c r="F9" s="24"/>
      <c r="G9" s="24"/>
      <c r="H9" s="24"/>
      <c r="I9" s="25"/>
      <c r="J9" s="24"/>
      <c r="K9" s="24"/>
      <c r="L9" s="24"/>
      <c r="M9" s="24"/>
    </row>
    <row r="10" spans="1:14" s="37" customFormat="1" ht="15" customHeight="1" x14ac:dyDescent="0.2">
      <c r="A10" s="26"/>
      <c r="B10" s="26">
        <v>6</v>
      </c>
      <c r="C10" s="26"/>
      <c r="D10" s="26">
        <v>30</v>
      </c>
      <c r="E10" s="26">
        <v>28</v>
      </c>
      <c r="F10" s="26">
        <v>28</v>
      </c>
      <c r="G10" s="26">
        <v>28</v>
      </c>
      <c r="H10" s="27">
        <v>28</v>
      </c>
      <c r="I10" s="28">
        <f t="shared" ref="I10:I12" si="0">ROUND(J10/5,1)</f>
        <v>28.4</v>
      </c>
      <c r="J10" s="27">
        <f>D10+E10+F10+G10+H10</f>
        <v>142</v>
      </c>
      <c r="K10" s="29"/>
      <c r="L10" s="27">
        <f t="shared" ref="L10:L12" si="1">J10-K10</f>
        <v>142</v>
      </c>
      <c r="M10" s="30">
        <v>3</v>
      </c>
      <c r="N10" s="37" t="s">
        <v>47</v>
      </c>
    </row>
    <row r="11" spans="1:14" s="37" customFormat="1" ht="15" customHeight="1" x14ac:dyDescent="0.2">
      <c r="A11" s="26"/>
      <c r="B11" s="26">
        <v>8</v>
      </c>
      <c r="C11" s="26"/>
      <c r="D11" s="26">
        <v>28</v>
      </c>
      <c r="E11" s="26">
        <v>30</v>
      </c>
      <c r="F11" s="26">
        <v>30</v>
      </c>
      <c r="G11" s="26">
        <v>30</v>
      </c>
      <c r="H11" s="27">
        <v>30</v>
      </c>
      <c r="I11" s="28">
        <f t="shared" si="0"/>
        <v>29.6</v>
      </c>
      <c r="J11" s="27">
        <f>D11+E11+F11+G11+H11</f>
        <v>148</v>
      </c>
      <c r="K11" s="29"/>
      <c r="L11" s="27">
        <f t="shared" si="1"/>
        <v>148</v>
      </c>
      <c r="M11" s="30">
        <v>1</v>
      </c>
      <c r="N11" s="37" t="s">
        <v>35</v>
      </c>
    </row>
    <row r="12" spans="1:14" s="37" customFormat="1" ht="15" customHeight="1" x14ac:dyDescent="0.2">
      <c r="A12" s="26"/>
      <c r="B12" s="26">
        <v>10</v>
      </c>
      <c r="C12" s="26"/>
      <c r="D12" s="26">
        <v>29</v>
      </c>
      <c r="E12" s="26">
        <v>29</v>
      </c>
      <c r="F12" s="26">
        <v>29</v>
      </c>
      <c r="G12" s="26">
        <v>29</v>
      </c>
      <c r="H12" s="27">
        <v>29</v>
      </c>
      <c r="I12" s="28">
        <f t="shared" si="0"/>
        <v>29</v>
      </c>
      <c r="J12" s="27">
        <f>D12+E12+F12+G12+H12</f>
        <v>145</v>
      </c>
      <c r="K12" s="29"/>
      <c r="L12" s="27">
        <f t="shared" si="1"/>
        <v>145</v>
      </c>
      <c r="M12" s="30">
        <v>2</v>
      </c>
      <c r="N12" s="37" t="s">
        <v>46</v>
      </c>
    </row>
    <row r="13" spans="1:14" s="37" customFormat="1" ht="15" customHeight="1" x14ac:dyDescent="0.2">
      <c r="A13" s="23" t="s">
        <v>8</v>
      </c>
      <c r="B13" s="24"/>
      <c r="C13" s="24"/>
      <c r="D13" s="24"/>
      <c r="E13" s="24"/>
      <c r="F13" s="24"/>
      <c r="G13" s="24"/>
      <c r="H13" s="24"/>
      <c r="I13" s="25"/>
      <c r="J13" s="24"/>
      <c r="K13" s="24"/>
      <c r="L13" s="24"/>
      <c r="M13" s="24"/>
    </row>
    <row r="14" spans="1:14" s="37" customFormat="1" ht="15" customHeight="1" x14ac:dyDescent="0.2">
      <c r="A14" s="26"/>
      <c r="B14" s="26">
        <v>2</v>
      </c>
      <c r="C14" s="26"/>
      <c r="D14" s="26">
        <v>30</v>
      </c>
      <c r="E14" s="26">
        <v>29</v>
      </c>
      <c r="F14" s="26">
        <v>30</v>
      </c>
      <c r="G14" s="26">
        <v>30</v>
      </c>
      <c r="H14" s="27">
        <v>30</v>
      </c>
      <c r="I14" s="28">
        <f t="shared" ref="I14:I15" si="2">ROUND(J14/5,1)</f>
        <v>29.8</v>
      </c>
      <c r="J14" s="27">
        <f>D14+E14+F14+G14+H14</f>
        <v>149</v>
      </c>
      <c r="K14" s="29"/>
      <c r="L14" s="27">
        <f t="shared" ref="L14:L15" si="3">J14-K14</f>
        <v>149</v>
      </c>
      <c r="M14" s="30">
        <v>1</v>
      </c>
      <c r="N14" s="37" t="s">
        <v>44</v>
      </c>
    </row>
    <row r="15" spans="1:14" s="37" customFormat="1" ht="15" customHeight="1" x14ac:dyDescent="0.2">
      <c r="A15" s="26"/>
      <c r="B15" s="26">
        <v>4</v>
      </c>
      <c r="C15" s="26"/>
      <c r="D15" s="26">
        <v>29</v>
      </c>
      <c r="E15" s="26">
        <v>30</v>
      </c>
      <c r="F15" s="26">
        <v>29</v>
      </c>
      <c r="G15" s="26">
        <v>29</v>
      </c>
      <c r="H15" s="27">
        <v>29</v>
      </c>
      <c r="I15" s="28">
        <f t="shared" si="2"/>
        <v>29.2</v>
      </c>
      <c r="J15" s="27">
        <f>D15+E15+F15+G15+H15</f>
        <v>146</v>
      </c>
      <c r="K15" s="29"/>
      <c r="L15" s="27">
        <f t="shared" si="3"/>
        <v>146</v>
      </c>
      <c r="M15" s="30">
        <v>2</v>
      </c>
      <c r="N15" s="37" t="s">
        <v>45</v>
      </c>
    </row>
    <row r="16" spans="1:14" s="37" customFormat="1" ht="15" customHeight="1" x14ac:dyDescent="0.2">
      <c r="A16" s="23" t="s">
        <v>20</v>
      </c>
      <c r="B16" s="24"/>
      <c r="C16" s="24"/>
      <c r="D16" s="24"/>
      <c r="E16" s="24"/>
      <c r="F16" s="24"/>
      <c r="G16" s="24"/>
      <c r="H16" s="24"/>
      <c r="I16" s="25"/>
      <c r="J16" s="24"/>
      <c r="K16" s="24"/>
      <c r="L16" s="24"/>
      <c r="M16" s="24"/>
    </row>
    <row r="17" spans="1:15" s="37" customFormat="1" ht="15" customHeight="1" x14ac:dyDescent="0.2">
      <c r="A17" s="26"/>
      <c r="B17" s="26">
        <v>11</v>
      </c>
      <c r="C17" s="26"/>
      <c r="D17" s="26">
        <v>28</v>
      </c>
      <c r="E17" s="26">
        <v>30</v>
      </c>
      <c r="F17" s="26">
        <v>29</v>
      </c>
      <c r="G17" s="26">
        <v>29</v>
      </c>
      <c r="H17" s="27">
        <v>30</v>
      </c>
      <c r="I17" s="28">
        <f t="shared" ref="I17" si="4">ROUND(J17/5,1)</f>
        <v>29.2</v>
      </c>
      <c r="J17" s="27">
        <f>D17+E17+F17+G17+H17</f>
        <v>146</v>
      </c>
      <c r="K17" s="29"/>
      <c r="L17" s="27">
        <f t="shared" ref="L17" si="5">J17-K17</f>
        <v>146</v>
      </c>
      <c r="M17" s="30">
        <v>2</v>
      </c>
      <c r="N17" s="37" t="s">
        <v>43</v>
      </c>
    </row>
    <row r="18" spans="1:15" s="16" customFormat="1" ht="13.5" customHeight="1" thickBot="1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1"/>
      <c r="K18" s="37"/>
      <c r="L18" s="37"/>
      <c r="M18" s="37"/>
      <c r="N18" s="37"/>
      <c r="O18" s="54"/>
    </row>
    <row r="19" spans="1:15" s="16" customFormat="1" ht="12" customHeight="1" thickBot="1" x14ac:dyDescent="0.25">
      <c r="A19" s="32"/>
      <c r="B19" s="37"/>
      <c r="C19" s="33" t="s">
        <v>25</v>
      </c>
      <c r="D19" s="37"/>
      <c r="E19" s="37"/>
      <c r="F19" s="37"/>
      <c r="G19" s="37"/>
      <c r="H19" s="37"/>
      <c r="I19" s="37"/>
      <c r="J19" s="31"/>
      <c r="K19" s="37"/>
      <c r="L19" s="37"/>
      <c r="M19" s="37"/>
      <c r="N19" s="37"/>
      <c r="O19" s="54"/>
    </row>
    <row r="20" spans="1:15" s="16" customFormat="1" ht="12" customHeight="1" thickBot="1" x14ac:dyDescent="0.25">
      <c r="A20" s="34"/>
      <c r="B20" s="37"/>
      <c r="C20" s="33" t="s">
        <v>26</v>
      </c>
      <c r="D20" s="37"/>
      <c r="E20" s="37"/>
      <c r="F20" s="37"/>
      <c r="G20" s="37"/>
      <c r="H20" s="37"/>
      <c r="I20" s="37"/>
      <c r="J20" s="31"/>
      <c r="K20" s="37"/>
      <c r="L20" s="37"/>
      <c r="M20" s="37"/>
      <c r="N20" s="37"/>
      <c r="O20" s="54"/>
    </row>
    <row r="21" spans="1:15" s="16" customFormat="1" ht="12" customHeight="1" x14ac:dyDescent="0.2">
      <c r="A21" s="37"/>
      <c r="B21" s="37"/>
      <c r="C21" s="37" t="s">
        <v>10</v>
      </c>
      <c r="D21" s="37"/>
      <c r="E21" s="37"/>
      <c r="F21" s="37"/>
      <c r="G21" s="37"/>
      <c r="H21" s="37"/>
      <c r="I21" s="37"/>
      <c r="J21" s="31"/>
      <c r="K21" s="37"/>
      <c r="L21" s="37"/>
      <c r="M21" s="37"/>
      <c r="N21" s="37"/>
      <c r="O21" s="54"/>
    </row>
    <row r="22" spans="1:15" s="16" customFormat="1" ht="12" customHeight="1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1"/>
      <c r="K22" s="37"/>
      <c r="L22" s="37"/>
      <c r="M22" s="37"/>
      <c r="N22" s="37"/>
      <c r="O22" s="54"/>
    </row>
    <row r="23" spans="1:15" s="41" customFormat="1" x14ac:dyDescent="0.25">
      <c r="J23" s="4"/>
    </row>
  </sheetData>
  <mergeCells count="18">
    <mergeCell ref="C3:D3"/>
    <mergeCell ref="F3:H3"/>
    <mergeCell ref="C4:D4"/>
    <mergeCell ref="F4:H4"/>
    <mergeCell ref="I3:J3"/>
    <mergeCell ref="I4:J4"/>
    <mergeCell ref="C5:D5"/>
    <mergeCell ref="F5:H5"/>
    <mergeCell ref="F6:H6"/>
    <mergeCell ref="A7:A8"/>
    <mergeCell ref="B7:B8"/>
    <mergeCell ref="C7:C8"/>
    <mergeCell ref="D7:H7"/>
    <mergeCell ref="I7:I8"/>
    <mergeCell ref="J7:J8"/>
    <mergeCell ref="K7:K8"/>
    <mergeCell ref="L7:L8"/>
    <mergeCell ref="M7:M8"/>
  </mergeCells>
  <conditionalFormatting sqref="D10:H10">
    <cfRule type="cellIs" dxfId="11" priority="20" operator="lessThan">
      <formula>$I$10-3</formula>
    </cfRule>
    <cfRule type="cellIs" dxfId="10" priority="21" operator="greaterThan">
      <formula>$I$10+3</formula>
    </cfRule>
  </conditionalFormatting>
  <conditionalFormatting sqref="D11:H11">
    <cfRule type="cellIs" dxfId="9" priority="10" operator="greaterThan">
      <formula>$I$11+3</formula>
    </cfRule>
    <cfRule type="cellIs" dxfId="8" priority="9" operator="lessThan">
      <formula>$I$11-3</formula>
    </cfRule>
  </conditionalFormatting>
  <conditionalFormatting sqref="D12:H12">
    <cfRule type="cellIs" dxfId="7" priority="8" operator="greaterThan">
      <formula>$I$12+3</formula>
    </cfRule>
    <cfRule type="cellIs" dxfId="6" priority="7" operator="lessThan">
      <formula>$I$12-3</formula>
    </cfRule>
  </conditionalFormatting>
  <conditionalFormatting sqref="D14:H14">
    <cfRule type="cellIs" dxfId="5" priority="6" operator="greaterThan">
      <formula>$I$14+3</formula>
    </cfRule>
    <cfRule type="cellIs" dxfId="4" priority="5" operator="lessThan">
      <formula>$I$14-3</formula>
    </cfRule>
  </conditionalFormatting>
  <conditionalFormatting sqref="D15:H15">
    <cfRule type="cellIs" dxfId="3" priority="4" operator="greaterThan">
      <formula>$I$15+3</formula>
    </cfRule>
    <cfRule type="cellIs" dxfId="2" priority="3" operator="lessThan">
      <formula>$I$15-3</formula>
    </cfRule>
  </conditionalFormatting>
  <conditionalFormatting sqref="D17:H17">
    <cfRule type="cellIs" dxfId="1" priority="2" operator="greaterThan">
      <formula>$I$17+3</formula>
    </cfRule>
    <cfRule type="cellIs" dxfId="0" priority="1" operator="lessThan">
      <formula>$I$17-3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Автор. чол. стр </vt:lpstr>
      <vt:lpstr> Barber Expert в стиле Fade</vt:lpstr>
      <vt:lpstr>чол повсяк. стр та укл</vt:lpstr>
      <vt:lpstr>дизайн бороди</vt:lpstr>
      <vt:lpstr>креат чол образ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Kafo</cp:lastModifiedBy>
  <cp:lastPrinted>2025-09-17T13:04:34Z</cp:lastPrinted>
  <dcterms:created xsi:type="dcterms:W3CDTF">2024-03-28T07:45:21Z</dcterms:created>
  <dcterms:modified xsi:type="dcterms:W3CDTF">2025-09-25T10:38:07Z</dcterms:modified>
</cp:coreProperties>
</file>