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3250" windowHeight="12570"/>
  </bookViews>
  <sheets>
    <sheet name="СЖМ" sheetId="1" r:id="rId1"/>
    <sheet name="укріплення нігтів Natural" sheetId="13" r:id="rId2"/>
    <sheet name="КомбіМан" sheetId="7" r:id="rId3"/>
    <sheet name="СЧМ" sheetId="2" r:id="rId4"/>
    <sheet name="АппМан" sheetId="6" r:id="rId5"/>
    <sheet name="СПГЛ" sheetId="10" r:id="rId6"/>
    <sheet name="МоднСалМод" sheetId="12" r:id="rId7"/>
    <sheet name="стемпінг" sheetId="17" r:id="rId8"/>
    <sheet name="Soak-off" sheetId="8" r:id="rId9"/>
    <sheet name="Креат чол" sheetId="14" r:id="rId10"/>
    <sheet name="ОМС" sheetId="16" r:id="rId11"/>
    <sheet name="СМФ" sheetId="4" r:id="rId12"/>
    <sheet name="подіум дизайн" sheetId="15" r:id="rId13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8"/>
  <c r="E12"/>
  <c r="E11"/>
  <c r="E10"/>
  <c r="E8"/>
  <c r="E16" i="10"/>
  <c r="E14"/>
  <c r="E12"/>
  <c r="E11"/>
  <c r="E10"/>
  <c r="E9"/>
  <c r="E7"/>
  <c r="E14" i="2"/>
  <c r="E12"/>
  <c r="E10"/>
  <c r="E9"/>
  <c r="E7"/>
  <c r="E6" i="6"/>
  <c r="E10"/>
  <c r="E8"/>
  <c r="P10" i="7"/>
  <c r="P11"/>
  <c r="P12"/>
  <c r="P13"/>
  <c r="P14"/>
  <c r="P16"/>
  <c r="P17"/>
  <c r="P18"/>
  <c r="P19"/>
  <c r="P21"/>
  <c r="P23"/>
  <c r="P9"/>
  <c r="F12" i="1"/>
  <c r="E11" i="13"/>
  <c r="E10"/>
  <c r="E9"/>
  <c r="H9" i="17"/>
  <c r="H9" i="15"/>
  <c r="H10"/>
  <c r="H9" i="16"/>
  <c r="S7" i="4" l="1"/>
  <c r="H8" i="15"/>
  <c r="H8" i="16"/>
  <c r="H9" i="14"/>
  <c r="H8"/>
  <c r="I8" i="12"/>
  <c r="H8" i="17"/>
  <c r="S5" i="4" l="1"/>
  <c r="P7" i="7"/>
</calcChain>
</file>

<file path=xl/sharedStrings.xml><?xml version="1.0" encoding="utf-8"?>
<sst xmlns="http://schemas.openxmlformats.org/spreadsheetml/2006/main" count="232" uniqueCount="81">
  <si>
    <t>Загальне враження</t>
  </si>
  <si>
    <t>Форма</t>
  </si>
  <si>
    <t>Довжина</t>
  </si>
  <si>
    <t>Штраф</t>
  </si>
  <si>
    <t xml:space="preserve">Разом </t>
  </si>
  <si>
    <t>Суддя</t>
  </si>
  <si>
    <t>Номер</t>
  </si>
  <si>
    <t>довжина</t>
  </si>
  <si>
    <t xml:space="preserve">Форма         </t>
  </si>
  <si>
    <t>Техніка, контроль матеріалу</t>
  </si>
  <si>
    <t xml:space="preserve">Поперечна акра нігтя </t>
  </si>
  <si>
    <t>Торець нігтя</t>
  </si>
  <si>
    <t>Лівий</t>
  </si>
  <si>
    <t>Правий</t>
  </si>
  <si>
    <t>м+п</t>
  </si>
  <si>
    <t>місце</t>
  </si>
  <si>
    <t>профі</t>
  </si>
  <si>
    <t xml:space="preserve">Номінація салонний жіночий манікюр   </t>
  </si>
  <si>
    <t>студенти</t>
  </si>
  <si>
    <t>Місце</t>
  </si>
  <si>
    <t xml:space="preserve">Поздовжня арка нігтя </t>
  </si>
  <si>
    <t xml:space="preserve">Бічні сторони    </t>
  </si>
  <si>
    <t>юніори</t>
  </si>
  <si>
    <t>Лінія посмішки Чіткість</t>
  </si>
  <si>
    <t>Лінія посмішки Симетричність</t>
  </si>
  <si>
    <t>Лінія посмішки Глибина</t>
  </si>
  <si>
    <t>Разом</t>
  </si>
  <si>
    <t>майстри</t>
  </si>
  <si>
    <t>студент</t>
  </si>
  <si>
    <t>Техніка обробка шкіри навколо нігтів)</t>
  </si>
  <si>
    <t xml:space="preserve">Задній </t>
  </si>
  <si>
    <t>студ+юн</t>
  </si>
  <si>
    <t>25-30</t>
  </si>
  <si>
    <t>майстри+профі</t>
  </si>
  <si>
    <t>Номінація Укріплення нігтів- ефект Natural</t>
  </si>
  <si>
    <t>5+5</t>
  </si>
  <si>
    <t>Судді</t>
  </si>
  <si>
    <t xml:space="preserve">                                               Номінація     Салонний чоловічий манікюр </t>
  </si>
  <si>
    <t xml:space="preserve">Номінація Салонне покриття нігтів гелями-лаками </t>
  </si>
  <si>
    <t>Бали</t>
  </si>
  <si>
    <t>Складність роб. з кутикулою</t>
  </si>
  <si>
    <t>Номінація "Комбінований манікюр"</t>
  </si>
  <si>
    <t>Номінація Салонне моделювання нігтів "Френч"</t>
  </si>
  <si>
    <t xml:space="preserve">   Судді</t>
  </si>
  <si>
    <t>Номінація  Манікюр з дизайном ОМС</t>
  </si>
  <si>
    <t>Номінація "Подіумний дизайн гель-лаками на коротких нігтях"</t>
  </si>
  <si>
    <t>Номінація "Модне салонне моделювання нігтів"</t>
  </si>
  <si>
    <t>Діденко</t>
  </si>
  <si>
    <t>Номінація "Апаратний манікюр"</t>
  </si>
  <si>
    <t>Разои</t>
  </si>
  <si>
    <t>Номінація  Віртуозний стемпінг</t>
  </si>
  <si>
    <r>
      <t>Номінація "Чоловічий креативний манікюр</t>
    </r>
    <r>
      <rPr>
        <b/>
        <sz val="20"/>
        <color theme="1"/>
        <rFont val="Times New Roman"/>
        <family val="1"/>
        <charset val="204"/>
      </rPr>
      <t>"</t>
    </r>
  </si>
  <si>
    <t>майстри+ профі</t>
  </si>
  <si>
    <t>Голуб О</t>
  </si>
  <si>
    <t>Шостя Ірина</t>
  </si>
  <si>
    <t>Вольська Софія</t>
  </si>
  <si>
    <t>Маслянікова Анна</t>
  </si>
  <si>
    <t>Мілляр Яна</t>
  </si>
  <si>
    <t>Паньків Наталя</t>
  </si>
  <si>
    <t>Прус Лариса</t>
  </si>
  <si>
    <t>Камм Ірина</t>
  </si>
  <si>
    <t>Забродська Зоряна</t>
  </si>
  <si>
    <t>Волошина Марія</t>
  </si>
  <si>
    <t>Савчук Яна</t>
  </si>
  <si>
    <t>Красільнікова Катерина</t>
  </si>
  <si>
    <t>Цирень Тетяна</t>
  </si>
  <si>
    <t>Млеко Олена</t>
  </si>
  <si>
    <t>Заброцька Зоряна</t>
  </si>
  <si>
    <t>Вольска Софія</t>
  </si>
  <si>
    <t>Міллер Яна</t>
  </si>
  <si>
    <t>без розділу на категорії</t>
  </si>
  <si>
    <t>Забродоцька Зоряна</t>
  </si>
  <si>
    <t>Номінація "Soak-Off"</t>
  </si>
  <si>
    <t>Гамарко</t>
  </si>
  <si>
    <t>Амросієва</t>
  </si>
  <si>
    <t>Голуб</t>
  </si>
  <si>
    <t>Загалтний балл</t>
  </si>
  <si>
    <t xml:space="preserve">Діденко </t>
  </si>
  <si>
    <t>Ємець Наталя</t>
  </si>
  <si>
    <t>Мукосій Світлана</t>
  </si>
  <si>
    <t>Майстри+Профі</t>
  </si>
</sst>
</file>

<file path=xl/styles.xml><?xml version="1.0" encoding="utf-8"?>
<styleSheet xmlns="http://schemas.openxmlformats.org/spreadsheetml/2006/main">
  <fonts count="46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2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b/>
      <sz val="12"/>
      <color rgb="FFFF0000"/>
      <name val="Calibri"/>
      <family val="2"/>
      <charset val="204"/>
    </font>
    <font>
      <u/>
      <sz val="20"/>
      <color theme="1"/>
      <name val="Times New Roman"/>
      <family val="1"/>
      <charset val="204"/>
    </font>
    <font>
      <sz val="20"/>
      <color theme="1"/>
      <name val="Arial"/>
      <family val="2"/>
      <charset val="204"/>
    </font>
    <font>
      <b/>
      <sz val="20"/>
      <color rgb="FFFF0000"/>
      <name val="Calibri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2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2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2" fillId="0" borderId="0"/>
    <xf numFmtId="0" fontId="4" fillId="0" borderId="0"/>
    <xf numFmtId="0" fontId="6" fillId="0" borderId="0"/>
  </cellStyleXfs>
  <cellXfs count="276">
    <xf numFmtId="0" fontId="0" fillId="0" borderId="0" xfId="0"/>
    <xf numFmtId="0" fontId="3" fillId="0" borderId="0" xfId="0" applyFont="1"/>
    <xf numFmtId="0" fontId="0" fillId="4" borderId="0" xfId="0" applyFill="1"/>
    <xf numFmtId="2" fontId="0" fillId="0" borderId="0" xfId="0" applyNumberFormat="1"/>
    <xf numFmtId="0" fontId="7" fillId="0" borderId="0" xfId="0" applyFont="1" applyAlignment="1">
      <alignment horizontal="center"/>
    </xf>
    <xf numFmtId="0" fontId="0" fillId="0" borderId="0" xfId="0" applyFont="1" applyAlignment="1"/>
    <xf numFmtId="2" fontId="0" fillId="0" borderId="0" xfId="0" applyNumberFormat="1" applyFont="1" applyAlignment="1"/>
    <xf numFmtId="2" fontId="5" fillId="0" borderId="0" xfId="0" applyNumberFormat="1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1" fillId="0" borderId="0" xfId="0" applyFont="1"/>
    <xf numFmtId="2" fontId="1" fillId="0" borderId="0" xfId="0" applyNumberFormat="1" applyFont="1"/>
    <xf numFmtId="0" fontId="1" fillId="0" borderId="0" xfId="0" applyFont="1" applyAlignment="1"/>
    <xf numFmtId="0" fontId="1" fillId="0" borderId="0" xfId="0" applyFont="1" applyAlignment="1">
      <alignment horizontal="center"/>
    </xf>
    <xf numFmtId="2" fontId="1" fillId="0" borderId="0" xfId="0" applyNumberFormat="1" applyFont="1" applyAlignment="1"/>
    <xf numFmtId="0" fontId="9" fillId="2" borderId="0" xfId="0" applyFont="1" applyFill="1" applyAlignment="1">
      <alignment horizont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/>
    <xf numFmtId="2" fontId="10" fillId="0" borderId="0" xfId="0" applyNumberFormat="1" applyFont="1"/>
    <xf numFmtId="2" fontId="10" fillId="0" borderId="0" xfId="0" applyNumberFormat="1" applyFont="1" applyAlignme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2" fontId="11" fillId="3" borderId="0" xfId="0" applyNumberFormat="1" applyFont="1" applyFill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0" xfId="0" applyFont="1"/>
    <xf numFmtId="0" fontId="15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/>
    </xf>
    <xf numFmtId="0" fontId="15" fillId="3" borderId="0" xfId="0" applyFont="1" applyFill="1"/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/>
    </xf>
    <xf numFmtId="0" fontId="13" fillId="3" borderId="0" xfId="0" applyFont="1" applyFill="1"/>
    <xf numFmtId="0" fontId="14" fillId="3" borderId="0" xfId="0" applyFont="1" applyFill="1" applyAlignment="1">
      <alignment horizontal="center"/>
    </xf>
    <xf numFmtId="0" fontId="17" fillId="2" borderId="1" xfId="0" applyFont="1" applyFill="1" applyBorder="1" applyAlignment="1">
      <alignment horizontal="center" vertical="center" wrapText="1"/>
    </xf>
    <xf numFmtId="16" fontId="13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6" fillId="0" borderId="0" xfId="0" applyFont="1"/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1" fillId="0" borderId="0" xfId="0" applyFont="1" applyAlignment="1"/>
    <xf numFmtId="2" fontId="21" fillId="0" borderId="0" xfId="0" applyNumberFormat="1" applyFont="1" applyAlignment="1"/>
    <xf numFmtId="2" fontId="13" fillId="0" borderId="1" xfId="0" applyNumberFormat="1" applyFont="1" applyBorder="1" applyAlignment="1">
      <alignment horizontal="center" vertical="center" wrapText="1"/>
    </xf>
    <xf numFmtId="0" fontId="24" fillId="3" borderId="0" xfId="0" applyFont="1" applyFill="1" applyAlignment="1">
      <alignment horizontal="center"/>
    </xf>
    <xf numFmtId="2" fontId="13" fillId="0" borderId="0" xfId="0" applyNumberFormat="1" applyFont="1"/>
    <xf numFmtId="0" fontId="13" fillId="0" borderId="0" xfId="0" applyFont="1" applyAlignment="1"/>
    <xf numFmtId="2" fontId="13" fillId="0" borderId="0" xfId="0" applyNumberFormat="1" applyFont="1" applyAlignment="1"/>
    <xf numFmtId="0" fontId="13" fillId="2" borderId="10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2" fontId="13" fillId="2" borderId="10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2" fontId="13" fillId="0" borderId="10" xfId="0" applyNumberFormat="1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5" fillId="0" borderId="0" xfId="0" applyFont="1" applyAlignment="1"/>
    <xf numFmtId="0" fontId="15" fillId="0" borderId="1" xfId="0" applyFont="1" applyBorder="1" applyAlignment="1">
      <alignment horizontal="center" wrapText="1"/>
    </xf>
    <xf numFmtId="2" fontId="15" fillId="0" borderId="1" xfId="0" applyNumberFormat="1" applyFont="1" applyBorder="1" applyAlignment="1">
      <alignment horizontal="center" wrapText="1"/>
    </xf>
    <xf numFmtId="0" fontId="15" fillId="0" borderId="9" xfId="0" applyFont="1" applyBorder="1" applyAlignment="1">
      <alignment horizontal="center" vertical="center" wrapText="1"/>
    </xf>
    <xf numFmtId="2" fontId="15" fillId="0" borderId="9" xfId="0" applyNumberFormat="1" applyFont="1" applyBorder="1" applyAlignment="1">
      <alignment horizontal="center" wrapText="1"/>
    </xf>
    <xf numFmtId="2" fontId="13" fillId="0" borderId="0" xfId="0" applyNumberFormat="1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/>
    </xf>
    <xf numFmtId="2" fontId="13" fillId="2" borderId="10" xfId="0" applyNumberFormat="1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0" fontId="13" fillId="0" borderId="0" xfId="0" applyFont="1" applyBorder="1"/>
    <xf numFmtId="0" fontId="13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2" fontId="18" fillId="0" borderId="0" xfId="0" applyNumberFormat="1" applyFont="1"/>
    <xf numFmtId="2" fontId="21" fillId="0" borderId="0" xfId="0" applyNumberFormat="1" applyFont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2" fontId="15" fillId="0" borderId="9" xfId="0" applyNumberFormat="1" applyFont="1" applyBorder="1" applyAlignment="1">
      <alignment horizontal="center" vertical="center" wrapText="1"/>
    </xf>
    <xf numFmtId="0" fontId="28" fillId="0" borderId="0" xfId="0" applyFont="1"/>
    <xf numFmtId="2" fontId="12" fillId="0" borderId="0" xfId="0" applyNumberFormat="1" applyFont="1" applyAlignment="1">
      <alignment horizontal="center"/>
    </xf>
    <xf numFmtId="2" fontId="15" fillId="0" borderId="1" xfId="0" applyNumberFormat="1" applyFont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2" fontId="14" fillId="0" borderId="0" xfId="0" applyNumberFormat="1" applyFont="1" applyAlignment="1">
      <alignment horizontal="center"/>
    </xf>
    <xf numFmtId="0" fontId="27" fillId="0" borderId="0" xfId="0" applyFont="1"/>
    <xf numFmtId="0" fontId="25" fillId="0" borderId="0" xfId="0" applyFont="1" applyAlignment="1">
      <alignment horizontal="center"/>
    </xf>
    <xf numFmtId="0" fontId="13" fillId="2" borderId="1" xfId="0" applyFont="1" applyFill="1" applyBorder="1" applyAlignment="1"/>
    <xf numFmtId="2" fontId="13" fillId="2" borderId="1" xfId="0" applyNumberFormat="1" applyFont="1" applyFill="1" applyBorder="1" applyAlignment="1"/>
    <xf numFmtId="0" fontId="13" fillId="0" borderId="5" xfId="0" applyFont="1" applyBorder="1" applyAlignment="1">
      <alignment horizontal="center"/>
    </xf>
    <xf numFmtId="2" fontId="13" fillId="0" borderId="10" xfId="0" applyNumberFormat="1" applyFont="1" applyBorder="1" applyAlignment="1">
      <alignment horizontal="center" vertical="center"/>
    </xf>
    <xf numFmtId="0" fontId="13" fillId="2" borderId="5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0" fontId="15" fillId="0" borderId="1" xfId="0" applyFont="1" applyBorder="1" applyAlignment="1"/>
    <xf numFmtId="0" fontId="15" fillId="0" borderId="21" xfId="0" applyFont="1" applyBorder="1" applyAlignment="1">
      <alignment horizontal="center" vertical="center" wrapText="1"/>
    </xf>
    <xf numFmtId="2" fontId="15" fillId="0" borderId="21" xfId="0" applyNumberFormat="1" applyFont="1" applyBorder="1" applyAlignment="1">
      <alignment horizontal="center" wrapText="1"/>
    </xf>
    <xf numFmtId="0" fontId="31" fillId="0" borderId="0" xfId="0" applyFont="1" applyAlignment="1">
      <alignment horizontal="center"/>
    </xf>
    <xf numFmtId="0" fontId="16" fillId="0" borderId="0" xfId="0" applyFont="1" applyAlignment="1"/>
    <xf numFmtId="0" fontId="13" fillId="2" borderId="0" xfId="0" applyFont="1" applyFill="1" applyAlignment="1"/>
    <xf numFmtId="0" fontId="13" fillId="0" borderId="10" xfId="0" applyFont="1" applyFill="1" applyBorder="1" applyAlignment="1">
      <alignment horizontal="center" vertical="center"/>
    </xf>
    <xf numFmtId="0" fontId="32" fillId="0" borderId="0" xfId="0" applyFont="1"/>
    <xf numFmtId="2" fontId="21" fillId="0" borderId="0" xfId="0" applyNumberFormat="1" applyFont="1"/>
    <xf numFmtId="0" fontId="33" fillId="0" borderId="0" xfId="0" applyFont="1"/>
    <xf numFmtId="0" fontId="34" fillId="0" borderId="0" xfId="0" applyFont="1" applyAlignment="1">
      <alignment horizontal="center"/>
    </xf>
    <xf numFmtId="0" fontId="3" fillId="0" borderId="0" xfId="0" applyFont="1" applyAlignment="1"/>
    <xf numFmtId="0" fontId="22" fillId="0" borderId="0" xfId="0" applyFont="1" applyAlignment="1"/>
    <xf numFmtId="0" fontId="22" fillId="0" borderId="0" xfId="0" applyFont="1" applyAlignment="1">
      <alignment horizontal="center"/>
    </xf>
    <xf numFmtId="0" fontId="22" fillId="3" borderId="0" xfId="0" applyFont="1" applyFill="1" applyAlignment="1">
      <alignment horizontal="center"/>
    </xf>
    <xf numFmtId="2" fontId="22" fillId="0" borderId="0" xfId="0" applyNumberFormat="1" applyFont="1" applyAlignment="1"/>
    <xf numFmtId="0" fontId="30" fillId="0" borderId="0" xfId="0" applyFont="1" applyAlignment="1">
      <alignment horizontal="center" vertical="center"/>
    </xf>
    <xf numFmtId="2" fontId="22" fillId="0" borderId="0" xfId="0" applyNumberFormat="1" applyFont="1" applyAlignment="1">
      <alignment horizontal="center" vertical="center"/>
    </xf>
    <xf numFmtId="0" fontId="30" fillId="0" borderId="0" xfId="0" applyFont="1"/>
    <xf numFmtId="2" fontId="25" fillId="3" borderId="0" xfId="0" applyNumberFormat="1" applyFont="1" applyFill="1" applyAlignment="1">
      <alignment horizontal="center"/>
    </xf>
    <xf numFmtId="0" fontId="36" fillId="0" borderId="0" xfId="0" applyFont="1" applyAlignment="1"/>
    <xf numFmtId="0" fontId="36" fillId="0" borderId="0" xfId="0" applyFont="1" applyAlignment="1">
      <alignment horizontal="center"/>
    </xf>
    <xf numFmtId="0" fontId="28" fillId="0" borderId="0" xfId="0" applyFont="1" applyAlignment="1">
      <alignment vertical="center"/>
    </xf>
    <xf numFmtId="0" fontId="29" fillId="0" borderId="0" xfId="0" applyFont="1" applyFill="1" applyBorder="1" applyAlignment="1">
      <alignment horizontal="center"/>
    </xf>
    <xf numFmtId="2" fontId="21" fillId="3" borderId="0" xfId="0" applyNumberFormat="1" applyFont="1" applyFill="1" applyAlignment="1"/>
    <xf numFmtId="0" fontId="28" fillId="0" borderId="0" xfId="0" applyFont="1" applyAlignment="1"/>
    <xf numFmtId="0" fontId="36" fillId="0" borderId="0" xfId="0" applyFont="1"/>
    <xf numFmtId="0" fontId="13" fillId="2" borderId="15" xfId="0" applyFont="1" applyFill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26" fillId="0" borderId="1" xfId="0" applyFont="1" applyBorder="1" applyAlignment="1">
      <alignment wrapText="1"/>
    </xf>
    <xf numFmtId="0" fontId="15" fillId="0" borderId="0" xfId="0" applyFont="1" applyAlignment="1">
      <alignment wrapText="1"/>
    </xf>
    <xf numFmtId="0" fontId="15" fillId="0" borderId="1" xfId="0" applyFont="1" applyBorder="1" applyAlignment="1">
      <alignment wrapText="1"/>
    </xf>
    <xf numFmtId="0" fontId="15" fillId="0" borderId="4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/>
    </xf>
    <xf numFmtId="0" fontId="15" fillId="0" borderId="5" xfId="0" applyFont="1" applyBorder="1" applyAlignment="1">
      <alignment horizontal="center" wrapText="1"/>
    </xf>
    <xf numFmtId="0" fontId="15" fillId="0" borderId="25" xfId="0" applyFont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26" fillId="0" borderId="9" xfId="0" applyFont="1" applyBorder="1" applyAlignment="1">
      <alignment horizontal="center"/>
    </xf>
    <xf numFmtId="0" fontId="17" fillId="2" borderId="10" xfId="0" applyFont="1" applyFill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7" fillId="0" borderId="0" xfId="0" applyFont="1"/>
    <xf numFmtId="0" fontId="3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39" fillId="0" borderId="0" xfId="0" applyFont="1"/>
    <xf numFmtId="0" fontId="2" fillId="0" borderId="0" xfId="0" applyFont="1"/>
    <xf numFmtId="0" fontId="37" fillId="0" borderId="0" xfId="0" applyFont="1"/>
    <xf numFmtId="0" fontId="38" fillId="0" borderId="0" xfId="0" applyFont="1"/>
    <xf numFmtId="0" fontId="17" fillId="0" borderId="9" xfId="0" applyFont="1" applyBorder="1" applyAlignment="1">
      <alignment horizontal="center"/>
    </xf>
    <xf numFmtId="0" fontId="26" fillId="2" borderId="10" xfId="0" applyFont="1" applyFill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40" fillId="0" borderId="0" xfId="0" applyFont="1"/>
    <xf numFmtId="0" fontId="41" fillId="0" borderId="0" xfId="0" applyFont="1" applyAlignment="1">
      <alignment horizontal="center"/>
    </xf>
    <xf numFmtId="0" fontId="26" fillId="0" borderId="21" xfId="0" applyFont="1" applyBorder="1" applyAlignment="1">
      <alignment horizontal="center"/>
    </xf>
    <xf numFmtId="0" fontId="42" fillId="0" borderId="0" xfId="0" applyFont="1" applyAlignment="1">
      <alignment horizontal="center"/>
    </xf>
    <xf numFmtId="0" fontId="41" fillId="0" borderId="0" xfId="0" applyFont="1"/>
    <xf numFmtId="0" fontId="17" fillId="0" borderId="0" xfId="0" applyFont="1" applyAlignment="1"/>
    <xf numFmtId="0" fontId="17" fillId="0" borderId="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41" fillId="0" borderId="0" xfId="0" applyFont="1" applyAlignment="1"/>
    <xf numFmtId="0" fontId="38" fillId="0" borderId="0" xfId="0" applyFont="1" applyAlignment="1"/>
    <xf numFmtId="0" fontId="26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/>
    <xf numFmtId="0" fontId="40" fillId="0" borderId="0" xfId="0" applyFont="1" applyAlignment="1"/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wrapText="1"/>
    </xf>
    <xf numFmtId="0" fontId="13" fillId="0" borderId="1" xfId="0" applyFont="1" applyFill="1" applyBorder="1" applyAlignment="1">
      <alignment horizont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wrapText="1"/>
    </xf>
    <xf numFmtId="0" fontId="15" fillId="0" borderId="26" xfId="0" applyFont="1" applyBorder="1" applyAlignment="1">
      <alignment horizontal="center" wrapText="1"/>
    </xf>
    <xf numFmtId="0" fontId="15" fillId="0" borderId="27" xfId="0" applyFont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0" fontId="15" fillId="0" borderId="16" xfId="0" applyFont="1" applyBorder="1" applyAlignment="1">
      <alignment horizontal="center" wrapText="1"/>
    </xf>
    <xf numFmtId="0" fontId="22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wrapText="1"/>
    </xf>
    <xf numFmtId="0" fontId="15" fillId="0" borderId="22" xfId="0" applyFont="1" applyBorder="1" applyAlignment="1">
      <alignment horizontal="center" wrapText="1"/>
    </xf>
    <xf numFmtId="0" fontId="15" fillId="0" borderId="23" xfId="0" applyFont="1" applyBorder="1" applyAlignment="1">
      <alignment horizontal="center" wrapText="1"/>
    </xf>
    <xf numFmtId="2" fontId="15" fillId="0" borderId="4" xfId="0" applyNumberFormat="1" applyFont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 wrapText="1"/>
    </xf>
    <xf numFmtId="2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wrapText="1"/>
    </xf>
    <xf numFmtId="0" fontId="13" fillId="0" borderId="23" xfId="0" applyFont="1" applyBorder="1" applyAlignment="1">
      <alignment horizont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1" xfId="0" applyFont="1" applyBorder="1" applyAlignment="1"/>
    <xf numFmtId="0" fontId="15" fillId="0" borderId="4" xfId="0" applyFont="1" applyBorder="1" applyAlignment="1"/>
    <xf numFmtId="2" fontId="13" fillId="0" borderId="33" xfId="0" applyNumberFormat="1" applyFont="1" applyBorder="1" applyAlignment="1">
      <alignment horizontal="center" vertical="center" wrapText="1"/>
    </xf>
    <xf numFmtId="2" fontId="13" fillId="0" borderId="34" xfId="0" applyNumberFormat="1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2" fontId="15" fillId="0" borderId="21" xfId="0" applyNumberFormat="1" applyFont="1" applyBorder="1" applyAlignment="1">
      <alignment horizontal="center" vertical="center" wrapText="1"/>
    </xf>
    <xf numFmtId="2" fontId="26" fillId="0" borderId="9" xfId="0" applyNumberFormat="1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/>
    </xf>
    <xf numFmtId="0" fontId="13" fillId="0" borderId="34" xfId="0" applyFont="1" applyFill="1" applyBorder="1" applyAlignment="1">
      <alignment horizontal="center" vertical="center"/>
    </xf>
    <xf numFmtId="2" fontId="13" fillId="0" borderId="21" xfId="0" applyNumberFormat="1" applyFont="1" applyBorder="1" applyAlignment="1">
      <alignment horizontal="center" vertical="center" wrapText="1"/>
    </xf>
    <xf numFmtId="2" fontId="17" fillId="0" borderId="9" xfId="0" applyNumberFormat="1" applyFont="1" applyBorder="1" applyAlignment="1">
      <alignment horizontal="center" vertical="center"/>
    </xf>
    <xf numFmtId="0" fontId="15" fillId="0" borderId="30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31" xfId="0" applyFont="1" applyBorder="1" applyAlignment="1">
      <alignment horizontal="center"/>
    </xf>
    <xf numFmtId="0" fontId="15" fillId="0" borderId="5" xfId="0" applyFont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15" xfId="0" applyBorder="1" applyAlignment="1">
      <alignment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colors>
    <mruColors>
      <color rgb="FF99FF66"/>
      <color rgb="FFFF3300"/>
      <color rgb="FFFF99FF"/>
      <color rgb="FFFFFF99"/>
      <color rgb="FFFF66CC"/>
      <color rgb="FFFF6600"/>
      <color rgb="FF66FF33"/>
      <color rgb="FFFF66FF"/>
      <color rgb="FF66FFF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T24"/>
  <sheetViews>
    <sheetView tabSelected="1" zoomScale="77" zoomScaleNormal="77" workbookViewId="0">
      <selection activeCell="H33" sqref="H33"/>
    </sheetView>
  </sheetViews>
  <sheetFormatPr defaultRowHeight="15.75"/>
  <cols>
    <col min="1" max="1" width="1.7109375" customWidth="1"/>
    <col min="2" max="2" width="15.85546875" style="9" customWidth="1"/>
    <col min="3" max="3" width="11.85546875" style="9" customWidth="1"/>
    <col min="4" max="4" width="9.7109375" style="16" customWidth="1"/>
    <col min="5" max="5" width="10.85546875" style="16" customWidth="1"/>
    <col min="6" max="6" width="10.140625" style="16" customWidth="1"/>
    <col min="7" max="7" width="11.5703125" style="16" customWidth="1"/>
    <col min="8" max="9" width="9.140625" style="16"/>
    <col min="10" max="10" width="10.85546875" style="16" customWidth="1"/>
    <col min="11" max="11" width="11.140625" style="16" customWidth="1"/>
    <col min="12" max="12" width="9.7109375" style="16" customWidth="1"/>
    <col min="13" max="13" width="11.5703125" style="16" customWidth="1"/>
    <col min="14" max="14" width="12" style="16" customWidth="1"/>
    <col min="15" max="15" width="11.140625" style="16" customWidth="1"/>
    <col min="16" max="16" width="10.85546875" style="16" customWidth="1"/>
    <col min="17" max="17" width="9.140625" style="151"/>
    <col min="18" max="18" width="9.140625" style="9"/>
    <col min="19" max="19" width="9.140625" style="8"/>
    <col min="20" max="20" width="8.85546875" style="4"/>
  </cols>
  <sheetData>
    <row r="1" spans="1:20" s="25" customFormat="1">
      <c r="B1" s="26"/>
      <c r="C1" s="26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78"/>
      <c r="R1" s="26"/>
      <c r="T1" s="28"/>
    </row>
    <row r="2" spans="1:20" s="49" customFormat="1" ht="26.25">
      <c r="B2" s="50"/>
      <c r="C2" s="50"/>
      <c r="D2" s="51"/>
      <c r="E2" s="51"/>
      <c r="F2" s="51"/>
      <c r="G2" s="52" t="s">
        <v>17</v>
      </c>
      <c r="H2" s="51"/>
      <c r="I2" s="51"/>
      <c r="J2" s="51"/>
      <c r="K2" s="51"/>
      <c r="L2" s="51"/>
      <c r="M2" s="52"/>
      <c r="N2" s="51"/>
      <c r="O2" s="51"/>
      <c r="P2" s="51"/>
      <c r="Q2" s="92"/>
      <c r="R2" s="50"/>
      <c r="T2" s="53"/>
    </row>
    <row r="3" spans="1:20" s="25" customFormat="1">
      <c r="B3" s="26"/>
      <c r="C3" s="30"/>
      <c r="D3" s="29"/>
      <c r="E3" s="29"/>
      <c r="F3" s="29"/>
      <c r="G3" s="29"/>
      <c r="H3" s="27"/>
      <c r="I3" s="27"/>
      <c r="J3" s="27"/>
      <c r="K3" s="27"/>
      <c r="L3" s="27"/>
      <c r="M3" s="29"/>
      <c r="N3" s="27"/>
      <c r="O3" s="27"/>
      <c r="P3" s="27"/>
      <c r="Q3" s="78"/>
      <c r="R3" s="26"/>
      <c r="T3" s="28"/>
    </row>
    <row r="4" spans="1:20" s="25" customFormat="1">
      <c r="B4" s="26"/>
      <c r="C4" s="30"/>
      <c r="D4" s="29"/>
      <c r="E4" s="29"/>
      <c r="F4" s="29"/>
      <c r="G4" s="29"/>
      <c r="H4" s="27"/>
      <c r="I4" s="27"/>
      <c r="J4" s="27"/>
      <c r="K4" s="27"/>
      <c r="L4" s="27"/>
      <c r="M4" s="29"/>
      <c r="N4" s="27"/>
      <c r="O4" s="27"/>
      <c r="P4" s="27"/>
      <c r="Q4" s="78"/>
      <c r="R4" s="26"/>
      <c r="T4" s="28"/>
    </row>
    <row r="5" spans="1:20" s="25" customFormat="1">
      <c r="B5" s="26"/>
      <c r="C5" s="30"/>
      <c r="D5" s="29"/>
      <c r="E5" s="29"/>
      <c r="F5" s="29"/>
      <c r="G5" s="29"/>
      <c r="H5" s="27"/>
      <c r="I5" s="27"/>
      <c r="J5" s="27"/>
      <c r="K5" s="27"/>
      <c r="L5" s="27"/>
      <c r="M5" s="29"/>
      <c r="N5" s="27"/>
      <c r="O5" s="27"/>
      <c r="P5" s="27"/>
      <c r="Q5" s="78"/>
      <c r="R5" s="26"/>
      <c r="T5" s="28"/>
    </row>
    <row r="6" spans="1:20" s="25" customFormat="1">
      <c r="B6" s="31"/>
      <c r="C6" s="26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78"/>
      <c r="R6" s="26"/>
      <c r="T6" s="28"/>
    </row>
    <row r="7" spans="1:20" s="25" customFormat="1" ht="51" customHeight="1">
      <c r="A7" s="32"/>
      <c r="B7" s="197"/>
      <c r="C7" s="202" t="s">
        <v>0</v>
      </c>
      <c r="D7" s="203"/>
      <c r="E7" s="204"/>
      <c r="F7" s="197" t="s">
        <v>4</v>
      </c>
      <c r="G7" s="210" t="s">
        <v>19</v>
      </c>
      <c r="I7" s="28"/>
    </row>
    <row r="8" spans="1:20" s="25" customFormat="1">
      <c r="A8" s="32"/>
      <c r="B8" s="198"/>
      <c r="C8" s="205"/>
      <c r="D8" s="206"/>
      <c r="E8" s="207"/>
      <c r="F8" s="208"/>
      <c r="G8" s="211"/>
      <c r="I8" s="28"/>
    </row>
    <row r="9" spans="1:20" s="25" customFormat="1" ht="31.5">
      <c r="A9" s="32"/>
      <c r="B9" s="33" t="s">
        <v>36</v>
      </c>
      <c r="C9" s="193" t="s">
        <v>73</v>
      </c>
      <c r="D9" s="193" t="s">
        <v>74</v>
      </c>
      <c r="E9" s="193" t="s">
        <v>75</v>
      </c>
      <c r="F9" s="208"/>
      <c r="G9" s="211"/>
      <c r="I9" s="28"/>
    </row>
    <row r="10" spans="1:20" s="25" customFormat="1" ht="18" customHeight="1">
      <c r="A10" s="32"/>
      <c r="B10" s="33" t="s">
        <v>39</v>
      </c>
      <c r="C10" s="199">
        <v>30</v>
      </c>
      <c r="D10" s="200"/>
      <c r="E10" s="201"/>
      <c r="F10" s="209"/>
      <c r="G10" s="212"/>
      <c r="I10" s="28"/>
    </row>
    <row r="11" spans="1:20" s="25" customFormat="1">
      <c r="A11" s="32"/>
      <c r="B11" s="34" t="s">
        <v>18</v>
      </c>
      <c r="C11" s="41"/>
      <c r="D11" s="41"/>
      <c r="E11" s="41"/>
      <c r="F11" s="42"/>
      <c r="G11" s="35"/>
      <c r="H11" s="39"/>
      <c r="I11" s="40"/>
    </row>
    <row r="12" spans="1:20" s="39" customFormat="1" ht="15.75" customHeight="1">
      <c r="A12" s="36"/>
      <c r="B12" s="37">
        <v>1</v>
      </c>
      <c r="C12" s="37">
        <v>29</v>
      </c>
      <c r="D12" s="37">
        <v>29</v>
      </c>
      <c r="E12" s="37">
        <v>29</v>
      </c>
      <c r="F12" s="57">
        <f>(((C12+D12+E12)/3))</f>
        <v>29</v>
      </c>
      <c r="G12" s="38">
        <v>2</v>
      </c>
      <c r="H12" s="25" t="s">
        <v>58</v>
      </c>
      <c r="I12" s="28"/>
    </row>
    <row r="13" spans="1:20" s="39" customFormat="1" ht="15.75" customHeight="1">
      <c r="A13" s="36"/>
    </row>
    <row r="14" spans="1:20" s="39" customFormat="1" ht="15.75" customHeight="1">
      <c r="A14" s="36"/>
    </row>
    <row r="15" spans="1:20" s="39" customFormat="1" ht="15.75" customHeight="1">
      <c r="A15" s="36"/>
    </row>
    <row r="16" spans="1:20" s="39" customFormat="1" ht="15.75" customHeight="1">
      <c r="A16" s="36"/>
    </row>
    <row r="17" spans="1:20" s="39" customFormat="1" ht="15.75" customHeight="1">
      <c r="A17" s="36"/>
    </row>
    <row r="18" spans="1:20" s="39" customFormat="1" ht="15.75" customHeight="1">
      <c r="A18" s="36"/>
      <c r="B18" s="9"/>
      <c r="C18" s="9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51"/>
      <c r="R18" s="9"/>
      <c r="S18" s="8"/>
      <c r="T18" s="4"/>
    </row>
    <row r="19" spans="1:20" s="39" customFormat="1" ht="15.75" customHeight="1">
      <c r="A19" s="36"/>
      <c r="B19" s="9"/>
      <c r="C19" s="9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51"/>
      <c r="R19" s="9"/>
      <c r="S19" s="8"/>
      <c r="T19" s="4"/>
    </row>
    <row r="20" spans="1:20" s="25" customFormat="1">
      <c r="A20" s="32"/>
      <c r="B20" s="9"/>
      <c r="C20" s="9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51"/>
      <c r="R20" s="9"/>
      <c r="S20" s="8"/>
      <c r="T20" s="4"/>
    </row>
    <row r="21" spans="1:20" s="39" customFormat="1" ht="15.75" customHeight="1">
      <c r="A21" s="36"/>
      <c r="B21" s="9"/>
      <c r="C21" s="9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51"/>
      <c r="R21" s="9"/>
      <c r="S21" s="8"/>
      <c r="T21" s="4"/>
    </row>
    <row r="22" spans="1:20" s="25" customFormat="1">
      <c r="A22" s="32"/>
      <c r="B22" s="9"/>
      <c r="C22" s="9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51"/>
      <c r="R22" s="9"/>
      <c r="S22" s="8"/>
      <c r="T22" s="4"/>
    </row>
    <row r="23" spans="1:20" s="25" customFormat="1">
      <c r="B23" s="9"/>
      <c r="C23" s="9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51"/>
      <c r="R23" s="9"/>
      <c r="S23" s="8"/>
      <c r="T23" s="4"/>
    </row>
    <row r="24" spans="1:20" s="44" customFormat="1">
      <c r="B24" s="9"/>
      <c r="C24" s="9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51"/>
      <c r="R24" s="9"/>
      <c r="S24" s="8"/>
      <c r="T24" s="4"/>
    </row>
  </sheetData>
  <mergeCells count="5">
    <mergeCell ref="B7:B8"/>
    <mergeCell ref="C10:E10"/>
    <mergeCell ref="C7:E8"/>
    <mergeCell ref="F7:F10"/>
    <mergeCell ref="G7:G10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</sheetPr>
  <dimension ref="A2:K20"/>
  <sheetViews>
    <sheetView workbookViewId="0">
      <selection activeCell="I8" sqref="I8"/>
    </sheetView>
  </sheetViews>
  <sheetFormatPr defaultRowHeight="15"/>
  <cols>
    <col min="1" max="1" width="6.28515625" style="18" customWidth="1"/>
    <col min="2" max="2" width="16.42578125" style="18" customWidth="1"/>
    <col min="3" max="6" width="9.140625" style="18"/>
    <col min="7" max="7" width="12.28515625" style="18" customWidth="1"/>
    <col min="8" max="8" width="16.5703125" style="20" customWidth="1"/>
    <col min="9" max="9" width="9.140625" style="188"/>
    <col min="10" max="10" width="9.140625" style="18"/>
  </cols>
  <sheetData>
    <row r="2" spans="1:11" s="1" customFormat="1" ht="26.25">
      <c r="A2" s="55"/>
      <c r="B2" s="49" t="s">
        <v>51</v>
      </c>
      <c r="C2" s="49"/>
      <c r="D2" s="119"/>
      <c r="E2" s="49"/>
      <c r="F2" s="49"/>
      <c r="G2" s="49"/>
      <c r="H2" s="120"/>
      <c r="I2" s="181"/>
      <c r="J2" s="49"/>
    </row>
    <row r="3" spans="1:11">
      <c r="A3" s="19"/>
      <c r="B3" s="19"/>
      <c r="C3" s="19"/>
      <c r="D3" s="19"/>
      <c r="E3" s="19"/>
      <c r="F3" s="19"/>
      <c r="G3" s="19"/>
      <c r="H3" s="21"/>
      <c r="I3" s="186"/>
      <c r="J3" s="19"/>
    </row>
    <row r="4" spans="1:11" s="44" customFormat="1" ht="33.75" customHeight="1">
      <c r="A4" s="60"/>
      <c r="B4" s="65" t="s">
        <v>36</v>
      </c>
      <c r="C4" s="65" t="s">
        <v>77</v>
      </c>
      <c r="D4" s="65" t="s">
        <v>75</v>
      </c>
      <c r="E4" s="65" t="s">
        <v>73</v>
      </c>
      <c r="F4" s="65"/>
      <c r="G4" s="65"/>
      <c r="H4" s="57"/>
      <c r="I4" s="183"/>
      <c r="J4" s="60"/>
      <c r="K4" s="25"/>
    </row>
    <row r="5" spans="1:11" s="44" customFormat="1" ht="15.75">
      <c r="A5" s="60"/>
      <c r="B5" s="253" t="s">
        <v>39</v>
      </c>
      <c r="C5" s="255" t="s">
        <v>32</v>
      </c>
      <c r="D5" s="257" t="s">
        <v>32</v>
      </c>
      <c r="E5" s="257" t="s">
        <v>32</v>
      </c>
      <c r="F5" s="257" t="s">
        <v>32</v>
      </c>
      <c r="G5" s="257" t="s">
        <v>32</v>
      </c>
      <c r="H5" s="268" t="s">
        <v>26</v>
      </c>
      <c r="I5" s="251" t="s">
        <v>19</v>
      </c>
      <c r="J5" s="60"/>
      <c r="K5" s="25"/>
    </row>
    <row r="6" spans="1:11" s="44" customFormat="1" ht="15.75">
      <c r="A6" s="60"/>
      <c r="B6" s="254"/>
      <c r="C6" s="256"/>
      <c r="D6" s="258"/>
      <c r="E6" s="258"/>
      <c r="F6" s="258"/>
      <c r="G6" s="258"/>
      <c r="H6" s="269"/>
      <c r="I6" s="252"/>
      <c r="J6" s="60"/>
      <c r="K6" s="25"/>
    </row>
    <row r="7" spans="1:11" s="44" customFormat="1" ht="24.75" customHeight="1">
      <c r="A7" s="60"/>
      <c r="B7" s="80" t="s">
        <v>52</v>
      </c>
      <c r="C7" s="87"/>
      <c r="D7" s="117"/>
      <c r="E7" s="87"/>
      <c r="F7" s="87"/>
      <c r="G7" s="87"/>
      <c r="H7" s="82"/>
      <c r="I7" s="167"/>
      <c r="J7" s="60"/>
      <c r="K7" s="25"/>
    </row>
    <row r="8" spans="1:11" s="44" customFormat="1" ht="15.75">
      <c r="A8" s="60"/>
      <c r="B8" s="86">
        <v>1</v>
      </c>
      <c r="C8" s="118">
        <v>29</v>
      </c>
      <c r="D8" s="118">
        <v>29</v>
      </c>
      <c r="E8" s="118">
        <v>29</v>
      </c>
      <c r="F8" s="118"/>
      <c r="G8" s="118"/>
      <c r="H8" s="108">
        <f>G8+F8+E8+D8+C8</f>
        <v>87</v>
      </c>
      <c r="I8" s="184">
        <v>2</v>
      </c>
      <c r="J8" s="60" t="s">
        <v>66</v>
      </c>
      <c r="K8" s="25"/>
    </row>
    <row r="9" spans="1:11" s="44" customFormat="1" ht="15.75">
      <c r="A9" s="60"/>
      <c r="B9" s="86"/>
      <c r="C9" s="118"/>
      <c r="D9" s="118"/>
      <c r="E9" s="118"/>
      <c r="F9" s="118"/>
      <c r="G9" s="118"/>
      <c r="H9" s="108">
        <f>G9+F9+E9+D9+C9</f>
        <v>0</v>
      </c>
      <c r="I9" s="184"/>
      <c r="J9" s="60"/>
      <c r="K9" s="25"/>
    </row>
    <row r="10" spans="1:11" s="44" customFormat="1" ht="15.75">
      <c r="A10" s="60"/>
      <c r="B10" s="60"/>
      <c r="C10" s="60"/>
      <c r="D10" s="60"/>
      <c r="E10" s="60"/>
      <c r="F10" s="60"/>
      <c r="G10" s="60"/>
      <c r="H10" s="61"/>
      <c r="I10" s="182"/>
      <c r="J10" s="60"/>
      <c r="K10" s="25"/>
    </row>
    <row r="11" spans="1:11" s="44" customFormat="1" ht="15.75">
      <c r="A11" s="60"/>
      <c r="B11" s="60"/>
      <c r="C11" s="60"/>
      <c r="D11" s="60"/>
      <c r="E11" s="60"/>
      <c r="F11" s="60"/>
      <c r="G11" s="60"/>
      <c r="H11" s="61"/>
      <c r="I11" s="182"/>
      <c r="J11" s="60"/>
    </row>
    <row r="12" spans="1:11" s="44" customFormat="1" ht="15.75">
      <c r="A12" s="25"/>
      <c r="B12" s="25"/>
      <c r="C12" s="25"/>
      <c r="D12" s="25"/>
      <c r="E12" s="25"/>
      <c r="F12" s="25"/>
      <c r="G12" s="25"/>
      <c r="H12" s="59"/>
      <c r="I12" s="187"/>
      <c r="J12" s="25"/>
    </row>
    <row r="13" spans="1:11" s="44" customFormat="1" ht="15.75">
      <c r="A13" s="25"/>
      <c r="B13" s="25"/>
      <c r="C13" s="25"/>
      <c r="D13" s="25"/>
      <c r="E13" s="25"/>
      <c r="F13" s="25"/>
      <c r="G13" s="25"/>
      <c r="H13" s="59"/>
      <c r="I13" s="187"/>
      <c r="J13" s="25"/>
    </row>
    <row r="14" spans="1:11" s="44" customFormat="1" ht="15.75">
      <c r="A14" s="25"/>
      <c r="B14" s="25"/>
      <c r="C14" s="25"/>
      <c r="D14" s="25"/>
      <c r="E14" s="25"/>
      <c r="F14" s="25"/>
      <c r="G14" s="25"/>
      <c r="H14" s="59"/>
      <c r="I14" s="187"/>
      <c r="J14" s="25"/>
    </row>
    <row r="15" spans="1:11" s="44" customFormat="1" ht="15.75">
      <c r="A15" s="25"/>
      <c r="B15" s="25"/>
      <c r="C15" s="25"/>
      <c r="D15" s="25"/>
      <c r="E15" s="25"/>
      <c r="F15" s="25"/>
      <c r="G15" s="25"/>
      <c r="H15" s="59"/>
      <c r="I15" s="187"/>
      <c r="J15" s="25"/>
    </row>
    <row r="16" spans="1:11" s="44" customFormat="1" ht="15.75">
      <c r="A16" s="25"/>
      <c r="B16" s="25"/>
      <c r="C16" s="25"/>
      <c r="D16" s="25"/>
      <c r="E16" s="25"/>
      <c r="F16" s="25"/>
      <c r="G16" s="25"/>
      <c r="H16" s="59"/>
      <c r="I16" s="187"/>
      <c r="J16" s="25"/>
    </row>
    <row r="17" spans="1:10" s="44" customFormat="1" ht="15.75">
      <c r="A17" s="25"/>
      <c r="B17" s="25"/>
      <c r="C17" s="25"/>
      <c r="D17" s="25"/>
      <c r="E17" s="25"/>
      <c r="F17" s="25"/>
      <c r="G17" s="25"/>
      <c r="H17" s="59"/>
      <c r="I17" s="187"/>
      <c r="J17" s="25"/>
    </row>
    <row r="18" spans="1:10" s="44" customFormat="1" ht="15.75">
      <c r="A18" s="25"/>
      <c r="B18" s="25"/>
      <c r="C18" s="25"/>
      <c r="D18" s="25"/>
      <c r="E18" s="25"/>
      <c r="F18" s="25"/>
      <c r="G18" s="25"/>
      <c r="H18" s="59"/>
      <c r="I18" s="187"/>
      <c r="J18" s="25"/>
    </row>
    <row r="19" spans="1:10" s="44" customFormat="1" ht="15.75">
      <c r="A19" s="25"/>
      <c r="B19" s="25"/>
      <c r="C19" s="25"/>
      <c r="D19" s="25"/>
      <c r="E19" s="25"/>
      <c r="F19" s="25"/>
      <c r="G19" s="25"/>
      <c r="H19" s="59"/>
      <c r="I19" s="187"/>
      <c r="J19" s="25"/>
    </row>
    <row r="20" spans="1:10" s="44" customFormat="1" ht="15.75">
      <c r="A20" s="25"/>
      <c r="B20" s="25"/>
      <c r="C20" s="25"/>
      <c r="D20" s="25"/>
      <c r="E20" s="25"/>
      <c r="F20" s="25"/>
      <c r="G20" s="25"/>
      <c r="H20" s="59"/>
      <c r="I20" s="187"/>
      <c r="J20" s="25"/>
    </row>
  </sheetData>
  <mergeCells count="8">
    <mergeCell ref="H5:H6"/>
    <mergeCell ref="I5:I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K12"/>
  <sheetViews>
    <sheetView workbookViewId="0">
      <selection activeCell="H14" sqref="H14"/>
    </sheetView>
  </sheetViews>
  <sheetFormatPr defaultRowHeight="15"/>
  <cols>
    <col min="1" max="1" width="7.140625" style="18" customWidth="1"/>
    <col min="2" max="2" width="18" style="18" customWidth="1"/>
    <col min="3" max="3" width="12" style="18" customWidth="1"/>
    <col min="4" max="4" width="9.140625" style="18"/>
    <col min="5" max="5" width="11" style="18" customWidth="1"/>
    <col min="6" max="7" width="13" style="18" customWidth="1"/>
    <col min="8" max="8" width="17" style="18" customWidth="1"/>
    <col min="9" max="9" width="9.140625" style="177"/>
  </cols>
  <sheetData>
    <row r="1" spans="1:11">
      <c r="H1" s="20"/>
      <c r="I1" s="189"/>
    </row>
    <row r="2" spans="1:11" s="1" customFormat="1" ht="26.25">
      <c r="A2" s="55"/>
      <c r="B2" s="49" t="s">
        <v>44</v>
      </c>
      <c r="C2" s="49"/>
      <c r="D2" s="119"/>
      <c r="E2" s="49"/>
      <c r="F2" s="49"/>
      <c r="G2" s="49"/>
      <c r="H2" s="120"/>
      <c r="I2" s="190"/>
      <c r="J2" s="121"/>
    </row>
    <row r="3" spans="1:11">
      <c r="A3" s="19"/>
      <c r="B3" s="19"/>
      <c r="C3" s="19"/>
      <c r="D3" s="19"/>
      <c r="E3" s="19"/>
      <c r="F3" s="19"/>
      <c r="G3" s="19"/>
      <c r="H3" s="21"/>
      <c r="I3" s="191"/>
      <c r="J3" s="5"/>
    </row>
    <row r="4" spans="1:11" s="44" customFormat="1" ht="33.75" customHeight="1">
      <c r="A4" s="60"/>
      <c r="B4" s="65" t="s">
        <v>36</v>
      </c>
      <c r="C4" s="65" t="s">
        <v>47</v>
      </c>
      <c r="D4" s="65" t="s">
        <v>73</v>
      </c>
      <c r="E4" s="65" t="s">
        <v>75</v>
      </c>
      <c r="F4" s="65"/>
      <c r="G4" s="65"/>
      <c r="H4" s="57"/>
      <c r="I4" s="183"/>
      <c r="J4" s="60"/>
      <c r="K4" s="25"/>
    </row>
    <row r="5" spans="1:11" s="44" customFormat="1" ht="15.75">
      <c r="A5" s="60"/>
      <c r="B5" s="253" t="s">
        <v>39</v>
      </c>
      <c r="C5" s="255" t="s">
        <v>32</v>
      </c>
      <c r="D5" s="257" t="s">
        <v>32</v>
      </c>
      <c r="E5" s="257" t="s">
        <v>32</v>
      </c>
      <c r="F5" s="257" t="s">
        <v>32</v>
      </c>
      <c r="G5" s="257" t="s">
        <v>32</v>
      </c>
      <c r="H5" s="268" t="s">
        <v>26</v>
      </c>
      <c r="I5" s="251" t="s">
        <v>19</v>
      </c>
      <c r="J5" s="60"/>
      <c r="K5" s="25"/>
    </row>
    <row r="6" spans="1:11" s="44" customFormat="1" ht="15.75">
      <c r="A6" s="60"/>
      <c r="B6" s="254"/>
      <c r="C6" s="256"/>
      <c r="D6" s="258"/>
      <c r="E6" s="258"/>
      <c r="F6" s="258"/>
      <c r="G6" s="258"/>
      <c r="H6" s="269"/>
      <c r="I6" s="252"/>
      <c r="J6" s="60"/>
      <c r="K6" s="25"/>
    </row>
    <row r="7" spans="1:11" s="44" customFormat="1" ht="54.75" customHeight="1">
      <c r="A7" s="60"/>
      <c r="B7" s="80" t="s">
        <v>70</v>
      </c>
      <c r="C7" s="87"/>
      <c r="D7" s="117"/>
      <c r="E7" s="87"/>
      <c r="F7" s="87"/>
      <c r="G7" s="87"/>
      <c r="H7" s="82"/>
      <c r="I7" s="167"/>
      <c r="J7" s="60"/>
      <c r="K7" s="25"/>
    </row>
    <row r="8" spans="1:11" s="44" customFormat="1" ht="25.5" customHeight="1">
      <c r="A8" s="60"/>
      <c r="B8" s="86">
        <v>1</v>
      </c>
      <c r="C8" s="118">
        <v>30</v>
      </c>
      <c r="D8" s="118">
        <v>30</v>
      </c>
      <c r="E8" s="118">
        <v>30</v>
      </c>
      <c r="F8" s="118"/>
      <c r="G8" s="118"/>
      <c r="H8" s="108">
        <f>G8+F8+E8+D8+C8</f>
        <v>90</v>
      </c>
      <c r="I8" s="184">
        <v>1</v>
      </c>
      <c r="J8" s="60" t="s">
        <v>59</v>
      </c>
      <c r="K8" s="25"/>
    </row>
    <row r="9" spans="1:11" ht="24.75" customHeight="1">
      <c r="A9" s="19"/>
      <c r="B9" s="86">
        <v>2</v>
      </c>
      <c r="C9" s="118">
        <v>28</v>
      </c>
      <c r="D9" s="118">
        <v>29</v>
      </c>
      <c r="E9" s="118">
        <v>29</v>
      </c>
      <c r="F9" s="118"/>
      <c r="G9" s="118"/>
      <c r="H9" s="108">
        <f>G9+F9+E9+D9+C9</f>
        <v>86</v>
      </c>
      <c r="I9" s="184">
        <v>2</v>
      </c>
      <c r="J9" s="60" t="s">
        <v>54</v>
      </c>
      <c r="K9" s="18"/>
    </row>
    <row r="10" spans="1:11">
      <c r="A10" s="19"/>
      <c r="B10" s="19"/>
      <c r="C10" s="19"/>
      <c r="D10" s="19"/>
      <c r="E10" s="19"/>
      <c r="F10" s="19"/>
      <c r="G10" s="19"/>
      <c r="H10" s="21"/>
      <c r="I10" s="191"/>
      <c r="J10" s="5"/>
    </row>
    <row r="11" spans="1:11">
      <c r="H11" s="20"/>
      <c r="I11" s="189"/>
    </row>
    <row r="12" spans="1:11">
      <c r="H12" s="20"/>
      <c r="I12" s="189"/>
    </row>
  </sheetData>
  <mergeCells count="8">
    <mergeCell ref="H5:H6"/>
    <mergeCell ref="I5:I6"/>
    <mergeCell ref="B5:B6"/>
    <mergeCell ref="C5:C6"/>
    <mergeCell ref="D5:D6"/>
    <mergeCell ref="E5:E6"/>
    <mergeCell ref="G5:G6"/>
    <mergeCell ref="F5:F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T25"/>
  <sheetViews>
    <sheetView zoomScale="80" zoomScaleNormal="80" workbookViewId="0">
      <selection activeCell="I14" sqref="I14"/>
    </sheetView>
  </sheetViews>
  <sheetFormatPr defaultRowHeight="15"/>
  <cols>
    <col min="1" max="1" width="3.85546875" style="18" customWidth="1"/>
    <col min="2" max="2" width="10.85546875" style="18" customWidth="1"/>
    <col min="3" max="3" width="10" style="18" customWidth="1"/>
    <col min="4" max="4" width="13.28515625" style="18" customWidth="1"/>
    <col min="5" max="5" width="14.42578125" style="18" customWidth="1"/>
    <col min="6" max="6" width="9" style="18" customWidth="1"/>
    <col min="7" max="7" width="11.140625" style="18" customWidth="1"/>
    <col min="8" max="8" width="9.28515625" style="18" customWidth="1"/>
    <col min="9" max="9" width="12.42578125" style="18" customWidth="1"/>
    <col min="10" max="10" width="12.5703125" style="18" customWidth="1"/>
    <col min="11" max="11" width="12.7109375" style="18" customWidth="1"/>
    <col min="12" max="12" width="11.5703125" style="18" customWidth="1"/>
    <col min="13" max="13" width="7.42578125" style="18" customWidth="1"/>
    <col min="14" max="14" width="8.28515625" style="18" customWidth="1"/>
    <col min="15" max="15" width="7.85546875" style="18" customWidth="1"/>
    <col min="16" max="16" width="9.140625" style="18" customWidth="1"/>
    <col min="17" max="17" width="7.85546875" style="18" customWidth="1"/>
    <col min="18" max="18" width="7.5703125" style="18" customWidth="1"/>
    <col min="19" max="19" width="6.7109375" style="18" customWidth="1"/>
    <col min="20" max="20" width="8.28515625" style="23" customWidth="1"/>
    <col min="21" max="21" width="6.28515625" customWidth="1"/>
  </cols>
  <sheetData>
    <row r="1" spans="2:20" s="55" customFormat="1" ht="26.25">
      <c r="B1" s="55" t="s">
        <v>42</v>
      </c>
      <c r="C1" s="97"/>
      <c r="G1" s="111"/>
    </row>
    <row r="2" spans="2:20" s="60" customFormat="1" ht="15.75">
      <c r="C2" s="103"/>
      <c r="G2" s="104"/>
    </row>
    <row r="3" spans="2:20" s="73" customFormat="1" ht="63.75" customHeight="1">
      <c r="B3" s="33"/>
      <c r="C3" s="220" t="s">
        <v>0</v>
      </c>
      <c r="D3" s="220"/>
      <c r="E3" s="220"/>
      <c r="F3" s="33" t="s">
        <v>8</v>
      </c>
      <c r="G3" s="33" t="s">
        <v>7</v>
      </c>
      <c r="H3" s="33" t="s">
        <v>20</v>
      </c>
      <c r="I3" s="33" t="s">
        <v>21</v>
      </c>
      <c r="J3" s="33" t="s">
        <v>10</v>
      </c>
      <c r="K3" s="33" t="s">
        <v>11</v>
      </c>
      <c r="L3" s="33" t="s">
        <v>9</v>
      </c>
      <c r="M3" s="33" t="s">
        <v>23</v>
      </c>
      <c r="N3" s="143" t="s">
        <v>24</v>
      </c>
      <c r="O3" s="143" t="s">
        <v>25</v>
      </c>
      <c r="P3" s="220" t="s">
        <v>3</v>
      </c>
      <c r="Q3" s="247"/>
      <c r="R3" s="247"/>
      <c r="S3" s="33" t="s">
        <v>4</v>
      </c>
      <c r="T3" s="150" t="s">
        <v>19</v>
      </c>
    </row>
    <row r="4" spans="2:20" s="144" customFormat="1" ht="23.25" customHeight="1">
      <c r="B4" s="145" t="s">
        <v>43</v>
      </c>
      <c r="C4" s="145"/>
      <c r="D4" s="143"/>
      <c r="E4" s="145"/>
      <c r="F4" s="143"/>
      <c r="G4" s="143"/>
      <c r="H4" s="143"/>
      <c r="I4" s="145"/>
      <c r="J4" s="145"/>
      <c r="K4" s="145"/>
      <c r="L4" s="145"/>
      <c r="M4" s="273"/>
      <c r="N4" s="274"/>
      <c r="O4" s="275"/>
      <c r="P4" s="145"/>
      <c r="Q4" s="145"/>
      <c r="R4" s="145"/>
      <c r="S4" s="145"/>
      <c r="T4" s="145"/>
    </row>
    <row r="5" spans="2:20" s="73" customFormat="1" ht="15.75" customHeight="1">
      <c r="B5" s="33" t="s">
        <v>39</v>
      </c>
      <c r="C5" s="199">
        <v>30</v>
      </c>
      <c r="D5" s="200"/>
      <c r="E5" s="201"/>
      <c r="F5" s="146">
        <v>5</v>
      </c>
      <c r="G5" s="147" t="s">
        <v>35</v>
      </c>
      <c r="H5" s="148">
        <v>5</v>
      </c>
      <c r="I5" s="148">
        <v>5</v>
      </c>
      <c r="J5" s="148">
        <v>5</v>
      </c>
      <c r="K5" s="148">
        <v>5</v>
      </c>
      <c r="L5" s="148">
        <v>10</v>
      </c>
      <c r="M5" s="149">
        <v>5</v>
      </c>
      <c r="N5" s="149">
        <v>5</v>
      </c>
      <c r="O5" s="149">
        <v>5</v>
      </c>
      <c r="P5" s="270">
        <v>20</v>
      </c>
      <c r="Q5" s="271"/>
      <c r="R5" s="272"/>
      <c r="S5" s="148">
        <f>O5+N5+M5+L5+K5+J5+I5+H5+F5+C5+10</f>
        <v>90</v>
      </c>
      <c r="T5" s="149"/>
    </row>
    <row r="6" spans="2:20" s="60" customFormat="1" ht="15.75" customHeight="1">
      <c r="B6" s="35" t="s">
        <v>16</v>
      </c>
      <c r="C6" s="139"/>
      <c r="D6" s="35"/>
      <c r="E6" s="35"/>
      <c r="F6" s="142"/>
      <c r="G6" s="142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</row>
    <row r="7" spans="2:20" s="60" customFormat="1" ht="15.75" customHeight="1">
      <c r="B7" s="43"/>
      <c r="C7" s="140"/>
      <c r="D7" s="43"/>
      <c r="E7" s="43"/>
      <c r="F7" s="141"/>
      <c r="G7" s="141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88">
        <f>(((C7+D7+E7)/3)+(F7+G7+H7+I7+J7+K7+L7+M7+N7+O7))-R7-P7-Q7</f>
        <v>0</v>
      </c>
      <c r="T7" s="43"/>
    </row>
    <row r="8" spans="2:20" s="60" customFormat="1" ht="15.75" customHeight="1"/>
    <row r="9" spans="2:20" s="60" customFormat="1" ht="15.75" customHeight="1"/>
    <row r="10" spans="2:20" s="60" customFormat="1" ht="15.75" customHeight="1"/>
    <row r="11" spans="2:20" s="60" customFormat="1" ht="15.75" customHeight="1"/>
    <row r="12" spans="2:20" s="25" customFormat="1" ht="15.75"/>
    <row r="13" spans="2:20" s="25" customFormat="1" ht="15.75">
      <c r="T13" s="104"/>
    </row>
    <row r="14" spans="2:20" s="25" customFormat="1" ht="15.75">
      <c r="T14" s="104"/>
    </row>
    <row r="15" spans="2:20" s="25" customFormat="1" ht="15.75">
      <c r="T15" s="104"/>
    </row>
    <row r="16" spans="2:20" s="25" customFormat="1" ht="15.75">
      <c r="T16" s="104"/>
    </row>
    <row r="17" spans="20:20" s="25" customFormat="1" ht="15.75">
      <c r="T17" s="104"/>
    </row>
    <row r="18" spans="20:20" s="25" customFormat="1" ht="15.75">
      <c r="T18" s="104"/>
    </row>
    <row r="19" spans="20:20" s="25" customFormat="1" ht="15.75">
      <c r="T19" s="104"/>
    </row>
    <row r="20" spans="20:20" s="25" customFormat="1" ht="15.75">
      <c r="T20" s="104"/>
    </row>
    <row r="21" spans="20:20" s="25" customFormat="1" ht="15.75">
      <c r="T21" s="104"/>
    </row>
    <row r="22" spans="20:20" s="25" customFormat="1" ht="15.75">
      <c r="T22" s="104"/>
    </row>
    <row r="23" spans="20:20" s="25" customFormat="1" ht="15.75">
      <c r="T23" s="104"/>
    </row>
    <row r="24" spans="20:20" s="25" customFormat="1" ht="15.75">
      <c r="T24" s="104"/>
    </row>
    <row r="25" spans="20:20" s="25" customFormat="1" ht="15.75">
      <c r="T25" s="104"/>
    </row>
  </sheetData>
  <mergeCells count="5">
    <mergeCell ref="P3:R3"/>
    <mergeCell ref="C3:E3"/>
    <mergeCell ref="C5:E5"/>
    <mergeCell ref="P5:R5"/>
    <mergeCell ref="M4:O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99FF66"/>
  </sheetPr>
  <dimension ref="A2:K28"/>
  <sheetViews>
    <sheetView zoomScale="86" zoomScaleNormal="86" workbookViewId="0">
      <selection activeCell="I44" sqref="I44"/>
    </sheetView>
  </sheetViews>
  <sheetFormatPr defaultRowHeight="15"/>
  <cols>
    <col min="1" max="1" width="6.28515625" style="18" customWidth="1"/>
    <col min="2" max="2" width="16.42578125" style="18" customWidth="1"/>
    <col min="3" max="3" width="9.140625" style="18"/>
    <col min="4" max="4" width="10.42578125" style="18" customWidth="1"/>
    <col min="5" max="6" width="9.140625" style="18"/>
    <col min="7" max="7" width="12.28515625" style="18" customWidth="1"/>
    <col min="8" max="8" width="9.140625" style="20"/>
    <col min="9" max="9" width="9.140625" style="161"/>
    <col min="10" max="11" width="9.140625" style="18"/>
  </cols>
  <sheetData>
    <row r="2" spans="1:11" s="1" customFormat="1" ht="26.25">
      <c r="A2" s="55"/>
      <c r="B2" s="49" t="s">
        <v>45</v>
      </c>
      <c r="C2" s="49"/>
      <c r="D2" s="119"/>
      <c r="E2" s="49"/>
      <c r="F2" s="49"/>
      <c r="G2" s="49"/>
      <c r="H2" s="120"/>
      <c r="I2" s="181"/>
      <c r="J2" s="49"/>
      <c r="K2" s="49"/>
    </row>
    <row r="3" spans="1:11" s="44" customFormat="1" ht="15.75">
      <c r="A3" s="60"/>
      <c r="B3" s="60"/>
      <c r="C3" s="60"/>
      <c r="D3" s="60"/>
      <c r="E3" s="60"/>
      <c r="F3" s="60"/>
      <c r="G3" s="60"/>
      <c r="H3" s="61"/>
      <c r="I3" s="182"/>
      <c r="J3" s="25"/>
      <c r="K3" s="25"/>
    </row>
    <row r="4" spans="1:11" s="44" customFormat="1" ht="47.25" customHeight="1">
      <c r="A4" s="60"/>
      <c r="B4" s="65" t="s">
        <v>5</v>
      </c>
      <c r="C4" s="65" t="s">
        <v>47</v>
      </c>
      <c r="D4" s="65" t="s">
        <v>75</v>
      </c>
      <c r="E4" s="65" t="s">
        <v>74</v>
      </c>
      <c r="F4" s="65"/>
      <c r="G4" s="65"/>
      <c r="H4" s="57"/>
      <c r="I4" s="183"/>
      <c r="J4" s="25"/>
      <c r="K4" s="25"/>
    </row>
    <row r="5" spans="1:11" s="44" customFormat="1" ht="15.75">
      <c r="A5" s="60"/>
      <c r="B5" s="253" t="s">
        <v>6</v>
      </c>
      <c r="C5" s="255" t="s">
        <v>32</v>
      </c>
      <c r="D5" s="257" t="s">
        <v>32</v>
      </c>
      <c r="E5" s="257" t="s">
        <v>32</v>
      </c>
      <c r="F5" s="257" t="s">
        <v>32</v>
      </c>
      <c r="G5" s="257" t="s">
        <v>32</v>
      </c>
      <c r="H5" s="268" t="s">
        <v>26</v>
      </c>
      <c r="I5" s="251" t="s">
        <v>19</v>
      </c>
      <c r="J5" s="25"/>
      <c r="K5" s="25"/>
    </row>
    <row r="6" spans="1:11" s="44" customFormat="1" ht="15.75">
      <c r="A6" s="60"/>
      <c r="B6" s="254"/>
      <c r="C6" s="256"/>
      <c r="D6" s="258"/>
      <c r="E6" s="258"/>
      <c r="F6" s="258"/>
      <c r="G6" s="258"/>
      <c r="H6" s="269"/>
      <c r="I6" s="252"/>
      <c r="J6" s="25"/>
      <c r="K6" s="25"/>
    </row>
    <row r="7" spans="1:11" s="44" customFormat="1" ht="15.75">
      <c r="A7" s="60"/>
      <c r="B7" s="80" t="s">
        <v>33</v>
      </c>
      <c r="C7" s="87"/>
      <c r="D7" s="117"/>
      <c r="E7" s="87"/>
      <c r="F7" s="87"/>
      <c r="G7" s="87"/>
      <c r="H7" s="82"/>
      <c r="I7" s="167"/>
      <c r="J7" s="25"/>
      <c r="K7" s="25"/>
    </row>
    <row r="8" spans="1:11" s="44" customFormat="1" ht="15.75">
      <c r="A8" s="60"/>
      <c r="B8" s="86">
        <v>1</v>
      </c>
      <c r="C8" s="118">
        <v>29</v>
      </c>
      <c r="D8" s="118">
        <v>30</v>
      </c>
      <c r="E8" s="118">
        <v>30</v>
      </c>
      <c r="F8" s="118"/>
      <c r="G8" s="118"/>
      <c r="H8" s="108">
        <f>G8+F8+E8+D8+C8</f>
        <v>89</v>
      </c>
      <c r="I8" s="184">
        <v>1</v>
      </c>
      <c r="J8" s="25" t="s">
        <v>69</v>
      </c>
      <c r="K8" s="25"/>
    </row>
    <row r="9" spans="1:11" s="44" customFormat="1" ht="15.75">
      <c r="A9" s="60"/>
      <c r="B9" s="86">
        <v>2</v>
      </c>
      <c r="C9" s="118">
        <v>27</v>
      </c>
      <c r="D9" s="118">
        <v>28</v>
      </c>
      <c r="E9" s="118">
        <v>28</v>
      </c>
      <c r="F9" s="118"/>
      <c r="G9" s="118"/>
      <c r="H9" s="108">
        <f t="shared" ref="H9:H10" si="0">G9+F9+E9+D9+C9</f>
        <v>83</v>
      </c>
      <c r="I9" s="184">
        <v>3</v>
      </c>
      <c r="J9" s="25" t="s">
        <v>54</v>
      </c>
      <c r="K9" s="25"/>
    </row>
    <row r="10" spans="1:11" s="44" customFormat="1" ht="15.75">
      <c r="A10" s="60"/>
      <c r="B10" s="86">
        <v>3</v>
      </c>
      <c r="C10" s="118">
        <v>30</v>
      </c>
      <c r="D10" s="118">
        <v>29</v>
      </c>
      <c r="E10" s="118">
        <v>29</v>
      </c>
      <c r="F10" s="118"/>
      <c r="G10" s="118"/>
      <c r="H10" s="108">
        <f t="shared" si="0"/>
        <v>88</v>
      </c>
      <c r="I10" s="184">
        <v>2</v>
      </c>
      <c r="J10" s="25" t="s">
        <v>64</v>
      </c>
      <c r="K10" s="25"/>
    </row>
    <row r="11" spans="1:11" s="44" customFormat="1" ht="15.75">
      <c r="A11" s="60"/>
    </row>
    <row r="12" spans="1:11" s="44" customFormat="1" ht="15.75">
      <c r="A12" s="25"/>
      <c r="B12" s="25"/>
      <c r="C12" s="25"/>
      <c r="D12" s="25"/>
      <c r="E12" s="25"/>
      <c r="F12" s="25"/>
      <c r="G12" s="25"/>
      <c r="H12" s="59"/>
      <c r="I12" s="154"/>
      <c r="J12" s="25"/>
      <c r="K12" s="25"/>
    </row>
    <row r="13" spans="1:11" s="44" customFormat="1" ht="15.75">
      <c r="A13" s="25"/>
      <c r="B13" s="25"/>
      <c r="C13" s="25"/>
      <c r="D13" s="25"/>
      <c r="E13" s="25"/>
      <c r="F13" s="25"/>
      <c r="G13" s="25"/>
      <c r="H13" s="59"/>
      <c r="I13" s="154"/>
      <c r="J13" s="25"/>
      <c r="K13" s="25"/>
    </row>
    <row r="14" spans="1:11" s="44" customFormat="1" ht="15.75">
      <c r="A14" s="25"/>
      <c r="B14" s="25"/>
      <c r="C14" s="25"/>
      <c r="D14" s="25"/>
      <c r="E14" s="25"/>
      <c r="F14" s="25"/>
      <c r="G14" s="25"/>
      <c r="H14" s="59"/>
      <c r="I14" s="154"/>
      <c r="J14" s="25"/>
      <c r="K14" s="25"/>
    </row>
    <row r="15" spans="1:11" s="44" customFormat="1" ht="15.75">
      <c r="A15" s="25"/>
      <c r="B15" s="25"/>
      <c r="C15" s="25"/>
      <c r="D15" s="25"/>
      <c r="E15" s="25"/>
      <c r="F15" s="25"/>
      <c r="G15" s="25"/>
      <c r="H15" s="59"/>
      <c r="I15" s="154"/>
      <c r="J15" s="25"/>
      <c r="K15" s="25"/>
    </row>
    <row r="16" spans="1:11" s="44" customFormat="1" ht="15.75">
      <c r="A16" s="25"/>
      <c r="B16" s="25"/>
      <c r="C16" s="25"/>
      <c r="D16" s="25"/>
      <c r="E16" s="25"/>
      <c r="F16" s="25"/>
      <c r="G16" s="25"/>
      <c r="H16" s="59"/>
      <c r="I16" s="154"/>
      <c r="J16" s="25"/>
      <c r="K16" s="25"/>
    </row>
    <row r="17" spans="1:11" s="44" customFormat="1" ht="15.75">
      <c r="A17" s="25"/>
      <c r="B17" s="25"/>
      <c r="C17" s="25"/>
      <c r="D17" s="25"/>
      <c r="E17" s="25"/>
      <c r="F17" s="25"/>
      <c r="G17" s="25"/>
      <c r="H17" s="59"/>
      <c r="I17" s="154"/>
      <c r="J17" s="25"/>
      <c r="K17" s="25"/>
    </row>
    <row r="18" spans="1:11" s="44" customFormat="1" ht="15.75">
      <c r="A18" s="25"/>
      <c r="B18" s="25"/>
      <c r="C18" s="25"/>
      <c r="D18" s="25"/>
      <c r="E18" s="25"/>
      <c r="F18" s="25"/>
      <c r="G18" s="25"/>
      <c r="H18" s="59"/>
      <c r="I18" s="154"/>
      <c r="J18" s="25"/>
      <c r="K18" s="25"/>
    </row>
    <row r="19" spans="1:11" s="44" customFormat="1" ht="15.75">
      <c r="A19" s="25"/>
      <c r="B19" s="25"/>
      <c r="C19" s="25"/>
      <c r="D19" s="25"/>
      <c r="E19" s="25"/>
      <c r="F19" s="25"/>
      <c r="G19" s="25"/>
      <c r="H19" s="59"/>
      <c r="I19" s="154"/>
      <c r="J19" s="25"/>
      <c r="K19" s="25"/>
    </row>
    <row r="20" spans="1:11" s="44" customFormat="1" ht="15.75">
      <c r="A20" s="25"/>
      <c r="B20" s="25"/>
      <c r="C20" s="25"/>
      <c r="D20" s="25"/>
      <c r="E20" s="25"/>
      <c r="F20" s="25"/>
      <c r="G20" s="25"/>
      <c r="H20" s="59"/>
      <c r="I20" s="154"/>
      <c r="J20" s="25"/>
      <c r="K20" s="25"/>
    </row>
    <row r="21" spans="1:11" s="44" customFormat="1" ht="15.75">
      <c r="A21" s="25"/>
      <c r="B21" s="25"/>
      <c r="C21" s="25"/>
      <c r="D21" s="25"/>
      <c r="E21" s="25"/>
      <c r="F21" s="25"/>
      <c r="G21" s="25"/>
      <c r="H21" s="59"/>
      <c r="I21" s="154"/>
      <c r="J21" s="25"/>
      <c r="K21" s="25"/>
    </row>
    <row r="22" spans="1:11" s="44" customFormat="1" ht="15.75">
      <c r="A22" s="25"/>
      <c r="B22" s="25"/>
      <c r="C22" s="25"/>
      <c r="D22" s="25"/>
      <c r="E22" s="25"/>
      <c r="F22" s="25"/>
      <c r="G22" s="25"/>
      <c r="H22" s="59"/>
      <c r="I22" s="154"/>
      <c r="J22" s="25"/>
      <c r="K22" s="25"/>
    </row>
    <row r="23" spans="1:11" s="44" customFormat="1" ht="15.75">
      <c r="A23" s="25"/>
      <c r="B23" s="25"/>
      <c r="C23" s="25"/>
      <c r="D23" s="25"/>
      <c r="E23" s="25"/>
      <c r="F23" s="25"/>
      <c r="G23" s="25"/>
      <c r="H23" s="59"/>
      <c r="I23" s="154"/>
      <c r="J23" s="25"/>
      <c r="K23" s="25"/>
    </row>
    <row r="24" spans="1:11" s="44" customFormat="1" ht="15.75">
      <c r="A24" s="25"/>
      <c r="B24" s="25"/>
      <c r="C24" s="25"/>
      <c r="D24" s="25"/>
      <c r="E24" s="25"/>
      <c r="F24" s="25"/>
      <c r="G24" s="25"/>
      <c r="H24" s="59"/>
      <c r="I24" s="154"/>
      <c r="J24" s="25"/>
      <c r="K24" s="25"/>
    </row>
    <row r="25" spans="1:11" s="44" customFormat="1" ht="15.75">
      <c r="A25" s="25"/>
      <c r="B25" s="25"/>
      <c r="C25" s="25"/>
      <c r="D25" s="25"/>
      <c r="E25" s="25"/>
      <c r="F25" s="25"/>
      <c r="G25" s="25"/>
      <c r="H25" s="59"/>
      <c r="I25" s="154"/>
      <c r="J25" s="25"/>
      <c r="K25" s="25"/>
    </row>
    <row r="26" spans="1:11" s="44" customFormat="1" ht="15.75">
      <c r="A26" s="25"/>
      <c r="B26" s="25"/>
      <c r="C26" s="25"/>
      <c r="D26" s="25"/>
      <c r="E26" s="25"/>
      <c r="F26" s="25"/>
      <c r="G26" s="25"/>
      <c r="H26" s="59"/>
      <c r="I26" s="154"/>
      <c r="J26" s="25"/>
      <c r="K26" s="25"/>
    </row>
    <row r="27" spans="1:11" s="44" customFormat="1" ht="15.75">
      <c r="A27" s="25"/>
      <c r="B27" s="25"/>
      <c r="C27" s="25"/>
      <c r="D27" s="25"/>
      <c r="E27" s="25"/>
      <c r="F27" s="25"/>
      <c r="G27" s="25"/>
      <c r="H27" s="59"/>
      <c r="I27" s="154"/>
      <c r="J27" s="25"/>
      <c r="K27" s="25"/>
    </row>
    <row r="28" spans="1:11" s="44" customFormat="1" ht="15.75">
      <c r="A28" s="25"/>
      <c r="B28" s="25"/>
      <c r="C28" s="25"/>
      <c r="D28" s="25"/>
      <c r="E28" s="25"/>
      <c r="F28" s="25"/>
      <c r="G28" s="25"/>
      <c r="H28" s="59"/>
      <c r="I28" s="154"/>
      <c r="J28" s="25"/>
      <c r="K28" s="25"/>
    </row>
  </sheetData>
  <mergeCells count="8">
    <mergeCell ref="H5:H6"/>
    <mergeCell ref="I5:I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V35"/>
  <sheetViews>
    <sheetView zoomScale="77" zoomScaleNormal="77" workbookViewId="0">
      <selection activeCell="J12" sqref="J12"/>
    </sheetView>
  </sheetViews>
  <sheetFormatPr defaultRowHeight="15"/>
  <cols>
    <col min="1" max="1" width="29.42578125" style="13" customWidth="1"/>
    <col min="2" max="2" width="11.28515625" style="13" customWidth="1"/>
    <col min="3" max="3" width="11.28515625" style="17" customWidth="1"/>
    <col min="4" max="4" width="9.42578125" style="17" customWidth="1"/>
    <col min="5" max="7" width="8.7109375" style="17" customWidth="1"/>
    <col min="8" max="9" width="11" style="17" customWidth="1"/>
    <col min="10" max="10" width="12.42578125" style="17" customWidth="1"/>
    <col min="11" max="11" width="11" style="17" customWidth="1"/>
    <col min="12" max="12" width="11.7109375" style="17" customWidth="1"/>
    <col min="13" max="13" width="11" style="17" customWidth="1"/>
    <col min="14" max="14" width="11.7109375" style="17" customWidth="1"/>
    <col min="15" max="15" width="12" style="17" customWidth="1"/>
    <col min="16" max="16" width="11.28515625" style="13" customWidth="1"/>
    <col min="17" max="18" width="11.85546875" style="17" customWidth="1"/>
    <col min="19" max="19" width="8.7109375" style="17" customWidth="1"/>
    <col min="20" max="20" width="13.85546875" style="17" customWidth="1"/>
    <col min="21" max="21" width="8.7109375" style="13" customWidth="1"/>
    <col min="22" max="22" width="9.140625" style="10"/>
  </cols>
  <sheetData>
    <row r="1" spans="1:22" s="18" customFormat="1">
      <c r="A1" s="47"/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7"/>
      <c r="Q1" s="48"/>
      <c r="R1" s="48"/>
      <c r="S1" s="48"/>
      <c r="T1" s="48"/>
      <c r="U1" s="47"/>
      <c r="V1" s="46"/>
    </row>
    <row r="2" spans="1:22" s="49" customFormat="1" ht="26.25">
      <c r="A2" s="50"/>
      <c r="B2" s="50"/>
      <c r="C2" s="51"/>
      <c r="D2" s="51"/>
      <c r="E2" s="51"/>
      <c r="F2" s="52" t="s">
        <v>34</v>
      </c>
      <c r="G2" s="51"/>
      <c r="H2" s="52"/>
      <c r="I2" s="52"/>
      <c r="J2" s="51"/>
      <c r="K2" s="52"/>
      <c r="L2" s="52"/>
      <c r="M2" s="51"/>
      <c r="N2" s="51"/>
      <c r="O2" s="51"/>
      <c r="P2" s="50"/>
      <c r="Q2" s="51"/>
      <c r="R2" s="51"/>
      <c r="S2" s="51"/>
      <c r="T2" s="51"/>
      <c r="U2" s="50"/>
    </row>
    <row r="3" spans="1:22" s="18" customFormat="1">
      <c r="A3" s="54"/>
      <c r="B3" s="47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7"/>
      <c r="Q3" s="48"/>
      <c r="R3" s="48"/>
      <c r="S3" s="48"/>
      <c r="T3" s="48"/>
      <c r="U3" s="47"/>
      <c r="V3" s="46"/>
    </row>
    <row r="4" spans="1:22" s="25" customFormat="1" ht="30.75" customHeight="1">
      <c r="A4" s="197"/>
      <c r="B4" s="202" t="s">
        <v>0</v>
      </c>
      <c r="C4" s="203"/>
      <c r="D4" s="204"/>
      <c r="E4" s="197" t="s">
        <v>4</v>
      </c>
      <c r="F4" s="210" t="s">
        <v>19</v>
      </c>
    </row>
    <row r="5" spans="1:22" s="25" customFormat="1" ht="45.75" customHeight="1">
      <c r="A5" s="198"/>
      <c r="B5" s="205"/>
      <c r="C5" s="206"/>
      <c r="D5" s="207"/>
      <c r="E5" s="208"/>
      <c r="F5" s="211"/>
    </row>
    <row r="6" spans="1:22" s="25" customFormat="1" ht="27.75" customHeight="1">
      <c r="A6" s="33" t="s">
        <v>36</v>
      </c>
      <c r="B6" s="33" t="s">
        <v>73</v>
      </c>
      <c r="C6" s="33" t="s">
        <v>74</v>
      </c>
      <c r="D6" s="33" t="s">
        <v>75</v>
      </c>
      <c r="E6" s="208"/>
      <c r="F6" s="211"/>
    </row>
    <row r="7" spans="1:22" s="25" customFormat="1" ht="15.75">
      <c r="A7" s="33" t="s">
        <v>39</v>
      </c>
      <c r="B7" s="199">
        <v>30</v>
      </c>
      <c r="C7" s="200"/>
      <c r="D7" s="201"/>
      <c r="E7" s="209"/>
      <c r="F7" s="212"/>
    </row>
    <row r="8" spans="1:22" s="25" customFormat="1" ht="31.5">
      <c r="A8" s="34" t="s">
        <v>80</v>
      </c>
      <c r="B8" s="41"/>
      <c r="C8" s="41"/>
      <c r="D8" s="41"/>
      <c r="E8" s="42"/>
      <c r="F8" s="35"/>
    </row>
    <row r="9" spans="1:22" s="25" customFormat="1" ht="15.75">
      <c r="A9" s="37">
        <v>1</v>
      </c>
      <c r="B9" s="37">
        <v>30</v>
      </c>
      <c r="C9" s="37">
        <v>29</v>
      </c>
      <c r="D9" s="37">
        <v>29</v>
      </c>
      <c r="E9" s="57">
        <f>(((B9+C9+D9)/3))</f>
        <v>29.333333333333332</v>
      </c>
      <c r="F9" s="38">
        <v>2</v>
      </c>
      <c r="G9" s="25" t="s">
        <v>71</v>
      </c>
    </row>
    <row r="10" spans="1:22" s="25" customFormat="1" ht="15.75">
      <c r="A10" s="37">
        <v>2</v>
      </c>
      <c r="B10" s="37">
        <v>29</v>
      </c>
      <c r="C10" s="37">
        <v>30</v>
      </c>
      <c r="D10" s="37">
        <v>30</v>
      </c>
      <c r="E10" s="57">
        <f t="shared" ref="E10" si="0">(((B10+C10+D10)/3))</f>
        <v>29.666666666666668</v>
      </c>
      <c r="F10" s="38">
        <v>1</v>
      </c>
      <c r="G10" s="25" t="s">
        <v>66</v>
      </c>
    </row>
    <row r="11" spans="1:22" s="25" customFormat="1" ht="15.75">
      <c r="A11" s="37">
        <v>3</v>
      </c>
      <c r="B11" s="37">
        <v>28</v>
      </c>
      <c r="C11" s="37">
        <v>28</v>
      </c>
      <c r="D11" s="37">
        <v>28</v>
      </c>
      <c r="E11" s="57">
        <f t="shared" ref="E11" si="1">(((B11+C11+D11)/3))</f>
        <v>28</v>
      </c>
      <c r="F11" s="38">
        <v>3</v>
      </c>
      <c r="G11" s="25" t="s">
        <v>79</v>
      </c>
    </row>
    <row r="12" spans="1:22" s="25" customFormat="1" ht="15.75"/>
    <row r="13" spans="1:22" s="25" customFormat="1" ht="15.75"/>
    <row r="14" spans="1:22" s="25" customFormat="1" ht="15.75"/>
    <row r="15" spans="1:22" s="25" customFormat="1" ht="15.75"/>
    <row r="16" spans="1:22" s="25" customFormat="1" ht="15.75"/>
    <row r="17" spans="1:21" s="25" customFormat="1" ht="15.75"/>
    <row r="18" spans="1:21" s="25" customFormat="1" ht="30" customHeight="1"/>
    <row r="19" spans="1:21" s="25" customFormat="1" ht="15.75"/>
    <row r="20" spans="1:21" s="25" customFormat="1" ht="15.75"/>
    <row r="21" spans="1:21" s="25" customFormat="1" ht="15.75"/>
    <row r="22" spans="1:21" s="25" customFormat="1" ht="15.75"/>
    <row r="23" spans="1:21" s="25" customFormat="1" ht="15.75"/>
    <row r="24" spans="1:21" s="25" customFormat="1" ht="15.75"/>
    <row r="25" spans="1:21" s="25" customFormat="1" ht="15.75"/>
    <row r="26" spans="1:21" s="25" customFormat="1" ht="15.75">
      <c r="A26" s="26"/>
      <c r="B26" s="2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6"/>
      <c r="Q26" s="27"/>
      <c r="R26" s="27"/>
      <c r="S26" s="27"/>
      <c r="T26" s="27"/>
      <c r="U26" s="26"/>
    </row>
    <row r="27" spans="1:21" s="25" customFormat="1" ht="15.75">
      <c r="A27" s="26"/>
      <c r="B27" s="26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6"/>
      <c r="Q27" s="27"/>
      <c r="R27" s="27"/>
      <c r="S27" s="27"/>
      <c r="T27" s="27"/>
      <c r="U27" s="26"/>
    </row>
    <row r="28" spans="1:21" s="25" customFormat="1" ht="15.75">
      <c r="A28" s="26"/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6"/>
      <c r="Q28" s="27"/>
      <c r="R28" s="27"/>
      <c r="S28" s="27"/>
      <c r="T28" s="27"/>
      <c r="U28" s="26"/>
    </row>
    <row r="29" spans="1:21" s="25" customFormat="1" ht="15.75">
      <c r="A29" s="26"/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6"/>
      <c r="Q29" s="27"/>
      <c r="R29" s="27"/>
      <c r="S29" s="27"/>
      <c r="T29" s="27"/>
      <c r="U29" s="26"/>
    </row>
    <row r="30" spans="1:21" s="25" customFormat="1" ht="15.75">
      <c r="A30" s="26"/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6"/>
      <c r="Q30" s="27"/>
      <c r="R30" s="27"/>
      <c r="S30" s="27"/>
      <c r="T30" s="27"/>
      <c r="U30" s="26"/>
    </row>
    <row r="31" spans="1:21" s="25" customFormat="1" ht="15.75">
      <c r="A31" s="26"/>
      <c r="B31" s="26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6"/>
      <c r="Q31" s="27"/>
      <c r="R31" s="27"/>
      <c r="S31" s="27"/>
      <c r="T31" s="27"/>
      <c r="U31" s="26"/>
    </row>
    <row r="32" spans="1:21" s="25" customFormat="1" ht="15.75">
      <c r="A32" s="26"/>
      <c r="B32" s="26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6"/>
      <c r="Q32" s="27"/>
      <c r="R32" s="27"/>
      <c r="S32" s="27"/>
      <c r="T32" s="27"/>
      <c r="U32" s="26"/>
    </row>
    <row r="33" spans="1:21" s="25" customFormat="1" ht="15.75">
      <c r="A33" s="26"/>
      <c r="B33" s="26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6"/>
      <c r="Q33" s="27"/>
      <c r="R33" s="27"/>
      <c r="S33" s="27"/>
      <c r="T33" s="27"/>
      <c r="U33" s="26"/>
    </row>
    <row r="34" spans="1:21" s="25" customFormat="1" ht="15.75">
      <c r="A34" s="26"/>
      <c r="B34" s="26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6"/>
      <c r="Q34" s="27"/>
      <c r="R34" s="27"/>
      <c r="S34" s="27"/>
      <c r="T34" s="27"/>
      <c r="U34" s="26"/>
    </row>
    <row r="35" spans="1:21" s="25" customFormat="1" ht="15.75">
      <c r="A35" s="26"/>
      <c r="B35" s="26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6"/>
      <c r="Q35" s="27"/>
      <c r="R35" s="27"/>
      <c r="S35" s="27"/>
      <c r="T35" s="27"/>
      <c r="U35" s="26"/>
    </row>
  </sheetData>
  <mergeCells count="5">
    <mergeCell ref="A4:A5"/>
    <mergeCell ref="E4:E7"/>
    <mergeCell ref="F4:F7"/>
    <mergeCell ref="B7:D7"/>
    <mergeCell ref="B4:D5"/>
  </mergeCells>
  <pageMargins left="0" right="0" top="0.74803149606299213" bottom="0.74803149606299213" header="0.31496062992125984" footer="0.31496062992125984"/>
  <pageSetup paperSize="9" scale="6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R139"/>
  <sheetViews>
    <sheetView topLeftCell="A3" zoomScale="90" zoomScaleNormal="90" workbookViewId="0">
      <selection activeCell="A24" sqref="A24"/>
    </sheetView>
  </sheetViews>
  <sheetFormatPr defaultRowHeight="15"/>
  <cols>
    <col min="1" max="1" width="11" style="10" customWidth="1"/>
    <col min="2" max="2" width="9.7109375" style="10" customWidth="1"/>
    <col min="3" max="3" width="12.42578125" style="10" customWidth="1"/>
    <col min="4" max="4" width="12" style="10" customWidth="1"/>
    <col min="5" max="5" width="12.42578125" style="10" customWidth="1"/>
    <col min="6" max="6" width="15.42578125" style="10" customWidth="1"/>
    <col min="7" max="8" width="8.7109375" style="10" customWidth="1"/>
    <col min="9" max="9" width="12" style="10" customWidth="1"/>
    <col min="10" max="10" width="11.42578125" style="10" customWidth="1"/>
    <col min="11" max="11" width="10.28515625" style="10" customWidth="1"/>
    <col min="12" max="12" width="11.28515625" style="10" customWidth="1"/>
    <col min="13" max="13" width="10.85546875" style="15" customWidth="1"/>
    <col min="14" max="14" width="15.28515625" style="11" customWidth="1"/>
    <col min="15" max="15" width="8.7109375" style="162" customWidth="1"/>
  </cols>
  <sheetData>
    <row r="1" spans="1:18" s="25" customFormat="1" ht="15.75">
      <c r="M1" s="58"/>
      <c r="N1" s="59"/>
      <c r="O1" s="154"/>
    </row>
    <row r="2" spans="1:18" s="124" customFormat="1" ht="23.25" customHeight="1">
      <c r="B2" s="125"/>
      <c r="C2" s="218" t="s">
        <v>41</v>
      </c>
      <c r="D2" s="219"/>
      <c r="E2" s="219"/>
      <c r="F2" s="219"/>
      <c r="G2" s="219"/>
      <c r="H2" s="219"/>
      <c r="I2" s="125"/>
      <c r="J2" s="125"/>
      <c r="K2" s="125"/>
      <c r="L2" s="125"/>
      <c r="M2" s="126"/>
      <c r="N2" s="127"/>
      <c r="O2" s="155"/>
    </row>
    <row r="3" spans="1:18" s="60" customFormat="1" ht="23.25" customHeight="1">
      <c r="B3" s="26"/>
      <c r="C3" s="26"/>
      <c r="D3" s="26"/>
      <c r="E3" s="26"/>
      <c r="F3" s="26"/>
      <c r="G3" s="26"/>
      <c r="H3" s="26"/>
      <c r="I3" s="26"/>
      <c r="J3" s="26"/>
      <c r="M3" s="26"/>
      <c r="N3" s="26"/>
      <c r="O3" s="26"/>
      <c r="P3" s="61"/>
      <c r="Q3" s="154"/>
    </row>
    <row r="4" spans="1:18" s="73" customFormat="1" ht="33.75" customHeight="1">
      <c r="A4" s="220" t="s">
        <v>6</v>
      </c>
      <c r="B4" s="220" t="s">
        <v>0</v>
      </c>
      <c r="C4" s="220"/>
      <c r="D4" s="220"/>
      <c r="E4" s="202" t="s">
        <v>2</v>
      </c>
      <c r="F4" s="202" t="s">
        <v>1</v>
      </c>
      <c r="G4" s="216" t="s">
        <v>29</v>
      </c>
      <c r="H4" s="217"/>
      <c r="I4" s="217"/>
      <c r="J4" s="202" t="s">
        <v>40</v>
      </c>
      <c r="K4" s="203"/>
      <c r="L4" s="204"/>
      <c r="M4" s="202" t="s">
        <v>3</v>
      </c>
      <c r="N4" s="203"/>
      <c r="O4" s="204"/>
      <c r="P4" s="225" t="s">
        <v>26</v>
      </c>
      <c r="Q4" s="227" t="s">
        <v>19</v>
      </c>
    </row>
    <row r="5" spans="1:18" s="73" customFormat="1" ht="28.5" customHeight="1">
      <c r="A5" s="220"/>
      <c r="B5" s="220"/>
      <c r="C5" s="220"/>
      <c r="D5" s="220"/>
      <c r="E5" s="221"/>
      <c r="F5" s="221"/>
      <c r="G5" s="152" t="s">
        <v>12</v>
      </c>
      <c r="H5" s="152" t="s">
        <v>13</v>
      </c>
      <c r="I5" s="152" t="s">
        <v>30</v>
      </c>
      <c r="J5" s="231"/>
      <c r="K5" s="232"/>
      <c r="L5" s="233"/>
      <c r="M5" s="221"/>
      <c r="N5" s="229"/>
      <c r="O5" s="230"/>
      <c r="P5" s="226"/>
      <c r="Q5" s="228"/>
    </row>
    <row r="6" spans="1:18" s="73" customFormat="1" ht="33.75" customHeight="1">
      <c r="A6" s="74" t="s">
        <v>5</v>
      </c>
      <c r="B6" s="26" t="s">
        <v>75</v>
      </c>
      <c r="C6" s="26" t="s">
        <v>74</v>
      </c>
      <c r="D6" s="196" t="s">
        <v>73</v>
      </c>
      <c r="E6" s="26" t="s">
        <v>74</v>
      </c>
      <c r="F6" s="26" t="s">
        <v>74</v>
      </c>
      <c r="G6" s="26" t="s">
        <v>75</v>
      </c>
      <c r="H6" s="26" t="s">
        <v>75</v>
      </c>
      <c r="I6" s="196" t="s">
        <v>73</v>
      </c>
      <c r="J6" s="26" t="s">
        <v>75</v>
      </c>
      <c r="K6" s="195" t="s">
        <v>74</v>
      </c>
      <c r="L6" s="196" t="s">
        <v>73</v>
      </c>
      <c r="M6" s="26" t="s">
        <v>75</v>
      </c>
      <c r="N6" s="195" t="s">
        <v>74</v>
      </c>
      <c r="O6" s="196" t="s">
        <v>73</v>
      </c>
      <c r="P6" s="75"/>
      <c r="Q6" s="156"/>
    </row>
    <row r="7" spans="1:18" s="73" customFormat="1" ht="20.25" customHeight="1">
      <c r="A7" s="76" t="s">
        <v>39</v>
      </c>
      <c r="B7" s="213">
        <v>30</v>
      </c>
      <c r="C7" s="214"/>
      <c r="D7" s="215"/>
      <c r="E7" s="153">
        <v>5</v>
      </c>
      <c r="F7" s="153">
        <v>5</v>
      </c>
      <c r="G7" s="153">
        <v>5</v>
      </c>
      <c r="H7" s="153">
        <v>5</v>
      </c>
      <c r="I7" s="153">
        <v>5</v>
      </c>
      <c r="J7" s="222">
        <v>10</v>
      </c>
      <c r="K7" s="223"/>
      <c r="L7" s="224"/>
      <c r="M7" s="213">
        <v>20</v>
      </c>
      <c r="N7" s="214"/>
      <c r="O7" s="215"/>
      <c r="P7" s="77">
        <f>B7+E7+F7+G7+H7+I7+J7</f>
        <v>65</v>
      </c>
      <c r="Q7" s="157"/>
    </row>
    <row r="8" spans="1:18" s="60" customFormat="1" ht="15.75" customHeight="1">
      <c r="A8" s="34" t="s">
        <v>16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158"/>
    </row>
    <row r="9" spans="1:18" s="60" customFormat="1" ht="15.75" customHeight="1">
      <c r="A9" s="65">
        <v>1</v>
      </c>
      <c r="B9" s="66">
        <v>27</v>
      </c>
      <c r="C9" s="66">
        <v>27</v>
      </c>
      <c r="D9" s="66">
        <v>27</v>
      </c>
      <c r="E9" s="66">
        <v>5</v>
      </c>
      <c r="F9" s="66">
        <v>4</v>
      </c>
      <c r="G9" s="66">
        <v>4</v>
      </c>
      <c r="H9" s="66">
        <v>3</v>
      </c>
      <c r="I9" s="66">
        <v>4</v>
      </c>
      <c r="J9" s="66">
        <v>7</v>
      </c>
      <c r="K9" s="66">
        <v>7</v>
      </c>
      <c r="L9" s="66">
        <v>7</v>
      </c>
      <c r="M9" s="66">
        <v>1</v>
      </c>
      <c r="N9" s="66"/>
      <c r="O9" s="66"/>
      <c r="P9" s="70">
        <f>(B9+C9+D9)/3+E9+F9+G9+H9+I9+(J9+K9+L9)/3-M9-N9-O9</f>
        <v>53</v>
      </c>
      <c r="Q9" s="159"/>
      <c r="R9" s="60" t="s">
        <v>59</v>
      </c>
    </row>
    <row r="10" spans="1:18" s="60" customFormat="1" ht="15.75" customHeight="1">
      <c r="A10" s="65">
        <v>2</v>
      </c>
      <c r="B10" s="66">
        <v>26</v>
      </c>
      <c r="C10" s="66">
        <v>26</v>
      </c>
      <c r="D10" s="66">
        <v>26</v>
      </c>
      <c r="E10" s="66">
        <v>2</v>
      </c>
      <c r="F10" s="66">
        <v>2</v>
      </c>
      <c r="G10" s="66">
        <v>2</v>
      </c>
      <c r="H10" s="66">
        <v>2</v>
      </c>
      <c r="I10" s="66">
        <v>4</v>
      </c>
      <c r="J10" s="66">
        <v>8</v>
      </c>
      <c r="K10" s="66">
        <v>8</v>
      </c>
      <c r="L10" s="66">
        <v>8</v>
      </c>
      <c r="M10" s="66">
        <v>2</v>
      </c>
      <c r="N10" s="66"/>
      <c r="O10" s="66"/>
      <c r="P10" s="70">
        <f t="shared" ref="P10:P23" si="0">(B10+C10+D10)/3+E10+F10+G10+H10+I10+(J10+K10+L10)/3-M10-N10-O10</f>
        <v>44</v>
      </c>
      <c r="Q10" s="159"/>
      <c r="R10" s="60" t="s">
        <v>60</v>
      </c>
    </row>
    <row r="11" spans="1:18" s="60" customFormat="1" ht="15.75" customHeight="1">
      <c r="A11" s="65">
        <v>3</v>
      </c>
      <c r="B11" s="66">
        <v>30</v>
      </c>
      <c r="C11" s="66">
        <v>30</v>
      </c>
      <c r="D11" s="66">
        <v>29</v>
      </c>
      <c r="E11" s="66">
        <v>5</v>
      </c>
      <c r="F11" s="66">
        <v>4</v>
      </c>
      <c r="G11" s="66">
        <v>5</v>
      </c>
      <c r="H11" s="66">
        <v>5</v>
      </c>
      <c r="I11" s="66">
        <v>5</v>
      </c>
      <c r="J11" s="66">
        <v>10</v>
      </c>
      <c r="K11" s="66">
        <v>10</v>
      </c>
      <c r="L11" s="66">
        <v>10</v>
      </c>
      <c r="M11" s="66"/>
      <c r="N11" s="66"/>
      <c r="O11" s="66"/>
      <c r="P11" s="70">
        <f t="shared" si="0"/>
        <v>63.666666666666671</v>
      </c>
      <c r="Q11" s="159">
        <v>1</v>
      </c>
      <c r="R11" s="60" t="s">
        <v>78</v>
      </c>
    </row>
    <row r="12" spans="1:18" s="60" customFormat="1" ht="15.75" customHeight="1">
      <c r="A12" s="65">
        <v>4</v>
      </c>
      <c r="B12" s="66">
        <v>27</v>
      </c>
      <c r="C12" s="66">
        <v>27</v>
      </c>
      <c r="D12" s="66">
        <v>27</v>
      </c>
      <c r="E12" s="66">
        <v>4</v>
      </c>
      <c r="F12" s="66">
        <v>3</v>
      </c>
      <c r="G12" s="66">
        <v>3</v>
      </c>
      <c r="H12" s="66">
        <v>4</v>
      </c>
      <c r="I12" s="66">
        <v>3</v>
      </c>
      <c r="J12" s="66">
        <v>9</v>
      </c>
      <c r="K12" s="66">
        <v>8</v>
      </c>
      <c r="L12" s="66">
        <v>8</v>
      </c>
      <c r="M12" s="66">
        <v>1</v>
      </c>
      <c r="N12" s="66"/>
      <c r="O12" s="66"/>
      <c r="P12" s="70">
        <f t="shared" si="0"/>
        <v>51.333333333333336</v>
      </c>
      <c r="Q12" s="159"/>
      <c r="R12" s="60" t="s">
        <v>54</v>
      </c>
    </row>
    <row r="13" spans="1:18" s="60" customFormat="1" ht="15.75" customHeight="1">
      <c r="A13" s="65">
        <v>5</v>
      </c>
      <c r="B13" s="71">
        <v>29</v>
      </c>
      <c r="C13" s="71">
        <v>29</v>
      </c>
      <c r="D13" s="71">
        <v>28</v>
      </c>
      <c r="E13" s="71">
        <v>5</v>
      </c>
      <c r="F13" s="71">
        <v>5</v>
      </c>
      <c r="G13" s="71">
        <v>4</v>
      </c>
      <c r="H13" s="71">
        <v>4</v>
      </c>
      <c r="I13" s="71">
        <v>4</v>
      </c>
      <c r="J13" s="71">
        <v>10</v>
      </c>
      <c r="K13" s="71">
        <v>10</v>
      </c>
      <c r="L13" s="71">
        <v>10</v>
      </c>
      <c r="M13" s="71"/>
      <c r="N13" s="71"/>
      <c r="O13" s="71"/>
      <c r="P13" s="70">
        <f t="shared" si="0"/>
        <v>60.666666666666671</v>
      </c>
      <c r="Q13" s="160">
        <v>2</v>
      </c>
      <c r="R13" s="60" t="s">
        <v>61</v>
      </c>
    </row>
    <row r="14" spans="1:18" s="60" customFormat="1" ht="15.75" customHeight="1">
      <c r="A14" s="194">
        <v>6</v>
      </c>
      <c r="B14" s="71">
        <v>28</v>
      </c>
      <c r="C14" s="71">
        <v>28</v>
      </c>
      <c r="D14" s="71">
        <v>27</v>
      </c>
      <c r="E14" s="71">
        <v>5</v>
      </c>
      <c r="F14" s="71">
        <v>5</v>
      </c>
      <c r="G14" s="71">
        <v>5</v>
      </c>
      <c r="H14" s="71">
        <v>4</v>
      </c>
      <c r="I14" s="71">
        <v>3</v>
      </c>
      <c r="J14" s="71">
        <v>10</v>
      </c>
      <c r="K14" s="71">
        <v>10</v>
      </c>
      <c r="L14" s="71">
        <v>9</v>
      </c>
      <c r="M14" s="71"/>
      <c r="N14" s="71"/>
      <c r="O14" s="71"/>
      <c r="P14" s="70">
        <f t="shared" si="0"/>
        <v>59.333333333333336</v>
      </c>
      <c r="Q14" s="160">
        <v>3</v>
      </c>
      <c r="R14" s="60" t="s">
        <v>66</v>
      </c>
    </row>
    <row r="15" spans="1:18" s="60" customFormat="1" ht="15.75" customHeight="1">
      <c r="A15" s="34" t="s">
        <v>27</v>
      </c>
      <c r="B15" s="62"/>
      <c r="C15" s="62"/>
      <c r="D15" s="62"/>
      <c r="E15" s="62"/>
      <c r="F15" s="62"/>
      <c r="G15" s="62"/>
      <c r="H15" s="62"/>
      <c r="I15" s="72"/>
      <c r="J15" s="72"/>
      <c r="K15" s="72"/>
      <c r="L15" s="72"/>
      <c r="M15" s="72"/>
      <c r="N15" s="72"/>
      <c r="O15" s="62"/>
      <c r="P15" s="158"/>
      <c r="Q15" s="158"/>
    </row>
    <row r="16" spans="1:18" s="60" customFormat="1" ht="15.75" customHeight="1">
      <c r="A16" s="65">
        <v>1</v>
      </c>
      <c r="B16" s="66">
        <v>29</v>
      </c>
      <c r="C16" s="66">
        <v>28</v>
      </c>
      <c r="D16" s="66">
        <v>28</v>
      </c>
      <c r="E16" s="66">
        <v>4</v>
      </c>
      <c r="F16" s="66">
        <v>5</v>
      </c>
      <c r="G16" s="66">
        <v>4</v>
      </c>
      <c r="H16" s="66">
        <v>5</v>
      </c>
      <c r="I16" s="66">
        <v>4</v>
      </c>
      <c r="J16" s="66">
        <v>10</v>
      </c>
      <c r="K16" s="66">
        <v>9</v>
      </c>
      <c r="L16" s="66">
        <v>9</v>
      </c>
      <c r="M16" s="66"/>
      <c r="N16" s="66"/>
      <c r="O16" s="66"/>
      <c r="P16" s="70">
        <f t="shared" si="0"/>
        <v>59.666666666666664</v>
      </c>
      <c r="Q16" s="159">
        <v>3</v>
      </c>
      <c r="R16" s="60" t="s">
        <v>62</v>
      </c>
    </row>
    <row r="17" spans="1:18" s="60" customFormat="1" ht="15.75" customHeight="1">
      <c r="A17" s="65">
        <v>2</v>
      </c>
      <c r="B17" s="66">
        <v>30</v>
      </c>
      <c r="C17" s="66">
        <v>30</v>
      </c>
      <c r="D17" s="66">
        <v>27</v>
      </c>
      <c r="E17" s="66">
        <v>5</v>
      </c>
      <c r="F17" s="66">
        <v>4</v>
      </c>
      <c r="G17" s="67">
        <v>5</v>
      </c>
      <c r="H17" s="66">
        <v>5</v>
      </c>
      <c r="I17" s="66">
        <v>4</v>
      </c>
      <c r="J17" s="66">
        <v>10</v>
      </c>
      <c r="K17" s="66">
        <v>9</v>
      </c>
      <c r="L17" s="66">
        <v>9</v>
      </c>
      <c r="M17" s="66"/>
      <c r="N17" s="66"/>
      <c r="O17" s="66"/>
      <c r="P17" s="70">
        <f t="shared" si="0"/>
        <v>61.333333333333336</v>
      </c>
      <c r="Q17" s="159">
        <v>2</v>
      </c>
      <c r="R17" s="60" t="s">
        <v>63</v>
      </c>
    </row>
    <row r="18" spans="1:18" s="60" customFormat="1" ht="15.75" customHeight="1">
      <c r="A18" s="65">
        <v>3</v>
      </c>
      <c r="B18" s="66">
        <v>28</v>
      </c>
      <c r="C18" s="66">
        <v>29</v>
      </c>
      <c r="D18" s="66">
        <v>30</v>
      </c>
      <c r="E18" s="66">
        <v>5</v>
      </c>
      <c r="F18" s="66">
        <v>5</v>
      </c>
      <c r="G18" s="66">
        <v>4</v>
      </c>
      <c r="H18" s="66">
        <v>4</v>
      </c>
      <c r="I18" s="66">
        <v>5</v>
      </c>
      <c r="J18" s="66">
        <v>10</v>
      </c>
      <c r="K18" s="66">
        <v>10</v>
      </c>
      <c r="L18" s="66">
        <v>10</v>
      </c>
      <c r="M18" s="66"/>
      <c r="N18" s="66"/>
      <c r="O18" s="66"/>
      <c r="P18" s="70">
        <f t="shared" si="0"/>
        <v>62</v>
      </c>
      <c r="Q18" s="159">
        <v>1</v>
      </c>
      <c r="R18" s="60" t="s">
        <v>64</v>
      </c>
    </row>
    <row r="19" spans="1:18" s="60" customFormat="1" ht="15.75" customHeight="1">
      <c r="A19" s="65">
        <v>4</v>
      </c>
      <c r="B19" s="66">
        <v>27</v>
      </c>
      <c r="C19" s="66">
        <v>27</v>
      </c>
      <c r="D19" s="66">
        <v>29</v>
      </c>
      <c r="E19" s="66">
        <v>5</v>
      </c>
      <c r="F19" s="66">
        <v>4</v>
      </c>
      <c r="G19" s="66">
        <v>4</v>
      </c>
      <c r="H19" s="66">
        <v>4</v>
      </c>
      <c r="I19" s="66">
        <v>4</v>
      </c>
      <c r="J19" s="66">
        <v>10</v>
      </c>
      <c r="K19" s="66">
        <v>9</v>
      </c>
      <c r="L19" s="66">
        <v>9</v>
      </c>
      <c r="M19" s="66"/>
      <c r="N19" s="66"/>
      <c r="O19" s="66"/>
      <c r="P19" s="70">
        <f t="shared" si="0"/>
        <v>58.000000000000007</v>
      </c>
      <c r="Q19" s="159"/>
      <c r="R19" s="60" t="s">
        <v>56</v>
      </c>
    </row>
    <row r="20" spans="1:18" s="60" customFormat="1" ht="15.75" customHeight="1">
      <c r="A20" s="34" t="s">
        <v>22</v>
      </c>
      <c r="B20" s="62"/>
      <c r="C20" s="62"/>
      <c r="D20" s="62"/>
      <c r="E20" s="62"/>
      <c r="F20" s="62"/>
      <c r="G20" s="62"/>
      <c r="H20" s="62"/>
      <c r="I20" s="63"/>
      <c r="J20" s="63"/>
      <c r="K20" s="63"/>
      <c r="L20" s="63"/>
      <c r="M20" s="63"/>
      <c r="N20" s="63"/>
      <c r="O20" s="62"/>
      <c r="P20" s="158"/>
      <c r="Q20" s="158"/>
    </row>
    <row r="21" spans="1:18" s="60" customFormat="1" ht="15.75" customHeight="1">
      <c r="A21" s="65">
        <v>1</v>
      </c>
      <c r="B21" s="66">
        <v>30</v>
      </c>
      <c r="C21" s="67">
        <v>28</v>
      </c>
      <c r="D21" s="66">
        <v>30</v>
      </c>
      <c r="E21" s="66">
        <v>4</v>
      </c>
      <c r="F21" s="66">
        <v>4</v>
      </c>
      <c r="G21" s="66">
        <v>5</v>
      </c>
      <c r="H21" s="68">
        <v>5</v>
      </c>
      <c r="I21" s="43">
        <v>4</v>
      </c>
      <c r="J21" s="43">
        <v>10</v>
      </c>
      <c r="K21" s="43">
        <v>8</v>
      </c>
      <c r="L21" s="43">
        <v>10</v>
      </c>
      <c r="M21" s="43"/>
      <c r="N21" s="43"/>
      <c r="O21" s="69"/>
      <c r="P21" s="70">
        <f t="shared" si="0"/>
        <v>60.666666666666664</v>
      </c>
      <c r="Q21" s="159">
        <v>1</v>
      </c>
      <c r="R21" s="60" t="s">
        <v>55</v>
      </c>
    </row>
    <row r="22" spans="1:18" s="60" customFormat="1" ht="15.75" customHeight="1">
      <c r="A22" s="34" t="s">
        <v>18</v>
      </c>
      <c r="B22" s="62"/>
      <c r="C22" s="62"/>
      <c r="D22" s="62"/>
      <c r="E22" s="62"/>
      <c r="F22" s="62"/>
      <c r="G22" s="62"/>
      <c r="H22" s="62"/>
      <c r="I22" s="63"/>
      <c r="J22" s="63"/>
      <c r="K22" s="63"/>
      <c r="L22" s="63"/>
      <c r="M22" s="63"/>
      <c r="N22" s="63"/>
      <c r="O22" s="62"/>
      <c r="P22" s="158"/>
      <c r="Q22" s="158"/>
    </row>
    <row r="23" spans="1:18" s="60" customFormat="1" ht="15.75" customHeight="1">
      <c r="A23" s="192">
        <v>1</v>
      </c>
      <c r="B23" s="66">
        <v>29</v>
      </c>
      <c r="C23" s="67">
        <v>30</v>
      </c>
      <c r="D23" s="66">
        <v>28</v>
      </c>
      <c r="E23" s="66">
        <v>5</v>
      </c>
      <c r="F23" s="66">
        <v>5</v>
      </c>
      <c r="G23" s="66">
        <v>4</v>
      </c>
      <c r="H23" s="68">
        <v>4</v>
      </c>
      <c r="I23" s="43">
        <v>3</v>
      </c>
      <c r="J23" s="43">
        <v>8</v>
      </c>
      <c r="K23" s="43">
        <v>10</v>
      </c>
      <c r="L23" s="43">
        <v>8</v>
      </c>
      <c r="M23" s="43"/>
      <c r="N23" s="43"/>
      <c r="O23" s="69"/>
      <c r="P23" s="70">
        <f t="shared" si="0"/>
        <v>58.666666666666664</v>
      </c>
      <c r="Q23" s="159">
        <v>2</v>
      </c>
      <c r="R23" s="60" t="s">
        <v>65</v>
      </c>
    </row>
    <row r="24" spans="1:18" s="60" customFormat="1" ht="15.75" customHeight="1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61"/>
      <c r="O24" s="154"/>
    </row>
    <row r="25" spans="1:18" s="60" customFormat="1" ht="23.25" customHeight="1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61"/>
      <c r="O25" s="154"/>
    </row>
    <row r="26" spans="1:18" s="60" customFormat="1" ht="15.75" customHeight="1"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61"/>
      <c r="O26" s="154"/>
    </row>
    <row r="27" spans="1:18" s="60" customFormat="1" ht="15.75" customHeight="1"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61"/>
      <c r="O27" s="154"/>
    </row>
    <row r="28" spans="1:18" s="60" customFormat="1" ht="15.75" customHeight="1"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61"/>
      <c r="O28" s="154"/>
    </row>
    <row r="29" spans="1:18" s="60" customFormat="1" ht="15.75" customHeight="1"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61"/>
      <c r="O29" s="154"/>
    </row>
    <row r="30" spans="1:18" s="60" customFormat="1" ht="15.75" customHeight="1"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61"/>
      <c r="O30" s="154"/>
    </row>
    <row r="31" spans="1:18" s="60" customFormat="1" ht="15.75" customHeight="1"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61"/>
      <c r="O31" s="154"/>
    </row>
    <row r="32" spans="1:18" s="60" customFormat="1" ht="15.75" customHeight="1"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61"/>
      <c r="O32" s="154"/>
    </row>
    <row r="33" spans="2:15" s="60" customFormat="1" ht="15.75" customHeight="1"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61"/>
      <c r="O33" s="154"/>
    </row>
    <row r="34" spans="2:15" s="60" customFormat="1" ht="15.75" customHeight="1"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61"/>
      <c r="O34" s="154"/>
    </row>
    <row r="35" spans="2:15" s="60" customFormat="1" ht="15.75" customHeight="1"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61"/>
      <c r="O35" s="154"/>
    </row>
    <row r="36" spans="2:15" s="60" customFormat="1" ht="15.75" customHeight="1"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61"/>
      <c r="O36" s="154"/>
    </row>
    <row r="37" spans="2:15" s="60" customFormat="1" ht="15.75" customHeight="1"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61"/>
      <c r="O37" s="154"/>
    </row>
    <row r="38" spans="2:15" s="60" customFormat="1" ht="15.75" customHeight="1"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61"/>
      <c r="O38" s="154"/>
    </row>
    <row r="39" spans="2:15" s="60" customFormat="1" ht="15.75" customHeight="1"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61"/>
      <c r="O39" s="154"/>
    </row>
    <row r="40" spans="2:15" s="60" customFormat="1" ht="15" customHeight="1"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61"/>
      <c r="O40" s="154"/>
    </row>
    <row r="41" spans="2:15" s="60" customFormat="1" ht="23.25" customHeight="1"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61"/>
      <c r="O41" s="154"/>
    </row>
    <row r="42" spans="2:15" s="60" customFormat="1" ht="23.25" customHeight="1"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61"/>
      <c r="O42" s="154"/>
    </row>
    <row r="43" spans="2:15" s="60" customFormat="1" ht="23.25" customHeight="1"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61"/>
      <c r="O43" s="154"/>
    </row>
    <row r="44" spans="2:15" s="60" customFormat="1" ht="23.25" customHeight="1"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61"/>
      <c r="O44" s="154"/>
    </row>
    <row r="45" spans="2:15" s="60" customFormat="1" ht="23.25" customHeight="1"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61"/>
      <c r="O45" s="154"/>
    </row>
    <row r="46" spans="2:15" s="60" customFormat="1" ht="23.25" customHeight="1"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61"/>
      <c r="O46" s="154"/>
    </row>
    <row r="47" spans="2:15" s="60" customFormat="1" ht="23.25" customHeight="1"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61"/>
      <c r="O47" s="154"/>
    </row>
    <row r="48" spans="2:15" s="60" customFormat="1" ht="23.25" customHeight="1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61"/>
      <c r="O48" s="154"/>
    </row>
    <row r="49" spans="2:15" s="60" customFormat="1" ht="23.25" customHeight="1"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61"/>
      <c r="O49" s="154"/>
    </row>
    <row r="50" spans="2:15" s="60" customFormat="1" ht="23.25" customHeight="1"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61"/>
      <c r="O50" s="154"/>
    </row>
    <row r="51" spans="2:15" s="60" customFormat="1" ht="23.25" customHeight="1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61"/>
      <c r="O51" s="154"/>
    </row>
    <row r="52" spans="2:15" s="60" customFormat="1" ht="23.25" customHeight="1"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61"/>
      <c r="O52" s="154"/>
    </row>
    <row r="53" spans="2:15" s="60" customFormat="1" ht="23.25" customHeight="1"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61"/>
      <c r="O53" s="154"/>
    </row>
    <row r="54" spans="2:15" s="60" customFormat="1" ht="23.25" customHeight="1"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61"/>
      <c r="O54" s="154"/>
    </row>
    <row r="55" spans="2:15" s="60" customFormat="1" ht="23.25" customHeight="1"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61"/>
      <c r="O55" s="154"/>
    </row>
    <row r="56" spans="2:15" s="60" customFormat="1" ht="23.25" customHeight="1"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61"/>
      <c r="O56" s="154"/>
    </row>
    <row r="57" spans="2:15" s="60" customFormat="1" ht="23.25" customHeight="1"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61"/>
      <c r="O57" s="154"/>
    </row>
    <row r="58" spans="2:15" s="60" customFormat="1" ht="23.25" customHeight="1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61"/>
      <c r="O58" s="154"/>
    </row>
    <row r="59" spans="2:15" s="60" customFormat="1" ht="23.25" customHeight="1"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61"/>
      <c r="O59" s="154"/>
    </row>
    <row r="60" spans="2:15" s="60" customFormat="1" ht="23.25" customHeight="1"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61"/>
      <c r="O60" s="154"/>
    </row>
    <row r="61" spans="2:15" s="60" customFormat="1" ht="23.25" customHeight="1"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61"/>
      <c r="O61" s="154"/>
    </row>
    <row r="62" spans="2:15" s="60" customFormat="1" ht="23.25" customHeight="1"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61"/>
      <c r="O62" s="154"/>
    </row>
    <row r="63" spans="2:15" s="60" customFormat="1" ht="23.25" customHeight="1"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61"/>
      <c r="O63" s="154"/>
    </row>
    <row r="64" spans="2:15" s="60" customFormat="1" ht="23.25" customHeight="1"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61"/>
      <c r="O64" s="154"/>
    </row>
    <row r="65" spans="2:15" s="60" customFormat="1" ht="23.25" customHeight="1"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61"/>
      <c r="O65" s="154"/>
    </row>
    <row r="66" spans="2:15" s="60" customFormat="1" ht="23.25" customHeight="1"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61"/>
      <c r="O66" s="154"/>
    </row>
    <row r="67" spans="2:15" s="60" customFormat="1" ht="23.25" customHeight="1"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61"/>
      <c r="O67" s="154"/>
    </row>
    <row r="68" spans="2:15" s="60" customFormat="1" ht="23.25" customHeight="1"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61"/>
      <c r="O68" s="154"/>
    </row>
    <row r="69" spans="2:15" s="60" customFormat="1" ht="23.25" customHeight="1"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61"/>
      <c r="O69" s="154"/>
    </row>
    <row r="70" spans="2:15" s="60" customFormat="1" ht="23.25" customHeight="1"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61"/>
      <c r="O70" s="154"/>
    </row>
    <row r="71" spans="2:15" s="60" customFormat="1" ht="23.25" customHeight="1"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61"/>
      <c r="O71" s="154"/>
    </row>
    <row r="72" spans="2:15" s="60" customFormat="1" ht="23.25" customHeight="1"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61"/>
      <c r="O72" s="154"/>
    </row>
    <row r="73" spans="2:15" s="60" customFormat="1" ht="23.25" customHeight="1"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61"/>
      <c r="O73" s="154"/>
    </row>
    <row r="74" spans="2:15" s="60" customFormat="1" ht="23.25" customHeight="1"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61"/>
      <c r="O74" s="154"/>
    </row>
    <row r="75" spans="2:15" s="60" customFormat="1" ht="23.25" customHeight="1"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61"/>
      <c r="O75" s="154"/>
    </row>
    <row r="76" spans="2:15" s="60" customFormat="1" ht="23.25" customHeight="1"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61"/>
      <c r="O76" s="154"/>
    </row>
    <row r="77" spans="2:15" s="60" customFormat="1" ht="23.25" customHeight="1"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61"/>
      <c r="O77" s="154"/>
    </row>
    <row r="78" spans="2:15" s="60" customFormat="1" ht="23.25" customHeight="1"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61"/>
      <c r="O78" s="154"/>
    </row>
    <row r="79" spans="2:15" s="60" customFormat="1" ht="23.25" customHeight="1"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61"/>
      <c r="O79" s="154"/>
    </row>
    <row r="80" spans="2:15" s="60" customFormat="1" ht="23.25" customHeight="1"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61"/>
      <c r="O80" s="154"/>
    </row>
    <row r="81" spans="2:15" s="60" customFormat="1" ht="23.25" customHeight="1"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61"/>
      <c r="O81" s="154"/>
    </row>
    <row r="82" spans="2:15" s="60" customFormat="1" ht="23.25" customHeight="1"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61"/>
      <c r="O82" s="154"/>
    </row>
    <row r="83" spans="2:15" s="60" customFormat="1" ht="23.25" customHeight="1"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61"/>
      <c r="O83" s="154"/>
    </row>
    <row r="84" spans="2:15" s="60" customFormat="1" ht="23.25" customHeight="1"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61"/>
      <c r="O84" s="154"/>
    </row>
    <row r="85" spans="2:15" s="60" customFormat="1" ht="23.25" customHeight="1"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61"/>
      <c r="O85" s="154"/>
    </row>
    <row r="86" spans="2:15" s="60" customFormat="1" ht="23.25" customHeight="1"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61"/>
      <c r="O86" s="154"/>
    </row>
    <row r="87" spans="2:15" s="60" customFormat="1" ht="23.25" customHeight="1"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61"/>
      <c r="O87" s="154"/>
    </row>
    <row r="88" spans="2:15" s="60" customFormat="1" ht="23.25" customHeight="1"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61"/>
      <c r="O88" s="154"/>
    </row>
    <row r="89" spans="2:15" s="60" customFormat="1" ht="23.25" customHeight="1"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61"/>
      <c r="O89" s="154"/>
    </row>
    <row r="90" spans="2:15" s="60" customFormat="1" ht="23.25" customHeight="1"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61"/>
      <c r="O90" s="154"/>
    </row>
    <row r="91" spans="2:15" s="60" customFormat="1" ht="23.25" customHeight="1"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61"/>
      <c r="O91" s="154"/>
    </row>
    <row r="92" spans="2:15" s="60" customFormat="1" ht="23.25" customHeight="1"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61"/>
      <c r="O92" s="154"/>
    </row>
    <row r="93" spans="2:15" s="60" customFormat="1" ht="23.25" customHeight="1"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61"/>
      <c r="O93" s="154"/>
    </row>
    <row r="94" spans="2:15" s="60" customFormat="1" ht="23.25" customHeight="1"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61"/>
      <c r="O94" s="154"/>
    </row>
    <row r="95" spans="2:15" s="60" customFormat="1" ht="23.25" customHeight="1"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61"/>
      <c r="O95" s="154"/>
    </row>
    <row r="96" spans="2:15" s="60" customFormat="1" ht="23.25" customHeight="1"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61"/>
      <c r="O96" s="154"/>
    </row>
    <row r="97" spans="1:18" s="60" customFormat="1" ht="23.25" customHeight="1"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61"/>
      <c r="O97" s="154"/>
    </row>
    <row r="98" spans="1:18" s="60" customFormat="1" ht="23.25" customHeight="1"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61"/>
      <c r="O98" s="154"/>
    </row>
    <row r="99" spans="1:18" s="60" customFormat="1" ht="23.25" customHeight="1"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61"/>
      <c r="O99" s="154"/>
    </row>
    <row r="100" spans="1:18" s="60" customFormat="1" ht="23.25" customHeight="1"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61"/>
      <c r="O100" s="154"/>
    </row>
    <row r="101" spans="1:18" s="60" customFormat="1" ht="23.25" customHeight="1"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61"/>
      <c r="O101" s="154"/>
    </row>
    <row r="102" spans="1:18" s="60" customFormat="1" ht="23.25" customHeight="1"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61"/>
      <c r="O102" s="154"/>
    </row>
    <row r="103" spans="1:18" s="60" customFormat="1" ht="23.25" customHeight="1"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61"/>
      <c r="O103" s="154"/>
    </row>
    <row r="104" spans="1:18" s="60" customFormat="1" ht="23.25" customHeight="1"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61"/>
      <c r="O104" s="154"/>
    </row>
    <row r="105" spans="1:18" s="60" customFormat="1" ht="23.25" customHeight="1">
      <c r="A105" s="19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1"/>
      <c r="O105" s="161"/>
      <c r="P105" s="19"/>
    </row>
    <row r="106" spans="1:18" s="60" customFormat="1" ht="23.25" customHeight="1">
      <c r="A106" s="12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4"/>
      <c r="O106" s="162"/>
      <c r="P106" s="5"/>
      <c r="Q106" s="19"/>
    </row>
    <row r="107" spans="1:18" s="60" customFormat="1" ht="23.25" customHeight="1">
      <c r="A107" s="12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4"/>
      <c r="O107" s="162"/>
      <c r="P107" s="5"/>
      <c r="Q107" s="5"/>
    </row>
    <row r="108" spans="1:18" s="60" customFormat="1" ht="23.25" customHeight="1">
      <c r="A108" s="12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4"/>
      <c r="O108" s="162"/>
      <c r="P108" s="5"/>
      <c r="Q108" s="5"/>
    </row>
    <row r="109" spans="1:18" s="60" customFormat="1" ht="23.25" customHeight="1">
      <c r="A109" s="12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4"/>
      <c r="O109" s="162"/>
      <c r="P109" s="5"/>
      <c r="Q109" s="5"/>
    </row>
    <row r="110" spans="1:18" s="60" customFormat="1" ht="23.25" customHeight="1">
      <c r="A110" s="12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4"/>
      <c r="O110" s="162"/>
      <c r="P110" s="5"/>
      <c r="Q110" s="5"/>
    </row>
    <row r="111" spans="1:18" s="60" customFormat="1" ht="23.25" customHeight="1">
      <c r="A111" s="12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4"/>
      <c r="O111" s="162"/>
      <c r="P111" s="5"/>
      <c r="Q111" s="5"/>
      <c r="R111" s="19"/>
    </row>
    <row r="112" spans="1:18" s="60" customFormat="1" ht="23.25" customHeight="1">
      <c r="A112" s="12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4"/>
      <c r="O112" s="162"/>
      <c r="P112" s="5"/>
      <c r="Q112" s="5"/>
      <c r="R112" s="5"/>
    </row>
    <row r="113" spans="1:18" s="60" customFormat="1" ht="23.25" customHeight="1">
      <c r="A113" s="12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4"/>
      <c r="O113" s="162"/>
      <c r="P113" s="5"/>
      <c r="Q113" s="5"/>
      <c r="R113" s="5"/>
    </row>
    <row r="114" spans="1:18" s="60" customFormat="1" ht="23.25" customHeight="1">
      <c r="A114" s="12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4"/>
      <c r="O114" s="162"/>
      <c r="P114" s="5"/>
      <c r="Q114" s="5"/>
      <c r="R114" s="5"/>
    </row>
    <row r="115" spans="1:18" s="60" customFormat="1" ht="23.25" customHeight="1">
      <c r="A115" s="12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4"/>
      <c r="O115" s="162"/>
      <c r="P115" s="5"/>
      <c r="Q115" s="5"/>
      <c r="R115" s="5"/>
    </row>
    <row r="116" spans="1:18" s="60" customFormat="1" ht="23.2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5"/>
      <c r="N116" s="11"/>
      <c r="O116" s="162"/>
      <c r="P116"/>
      <c r="Q116" s="5"/>
      <c r="R116" s="5"/>
    </row>
    <row r="117" spans="1:18" s="60" customFormat="1" ht="23.2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5"/>
      <c r="N117" s="11"/>
      <c r="O117" s="162"/>
      <c r="P117"/>
      <c r="Q117"/>
      <c r="R117" s="5"/>
    </row>
    <row r="118" spans="1:18" s="60" customFormat="1" ht="23.2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5"/>
      <c r="N118" s="11"/>
      <c r="O118" s="162"/>
      <c r="P118"/>
      <c r="Q118"/>
      <c r="R118" s="5"/>
    </row>
    <row r="119" spans="1:18" s="60" customFormat="1" ht="23.2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5"/>
      <c r="N119" s="11"/>
      <c r="O119" s="162"/>
      <c r="P119"/>
      <c r="Q119"/>
      <c r="R119" s="5"/>
    </row>
    <row r="120" spans="1:18" s="60" customFormat="1" ht="23.2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5"/>
      <c r="N120" s="11"/>
      <c r="O120" s="162"/>
      <c r="P120"/>
      <c r="Q120"/>
      <c r="R120" s="5"/>
    </row>
    <row r="121" spans="1:18" s="60" customFormat="1" ht="23.2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5"/>
      <c r="N121" s="11"/>
      <c r="O121" s="162"/>
      <c r="P121"/>
      <c r="Q121"/>
      <c r="R121" s="5"/>
    </row>
    <row r="122" spans="1:18" s="60" customFormat="1" ht="23.2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5"/>
      <c r="N122" s="11"/>
      <c r="O122" s="162"/>
      <c r="P122"/>
      <c r="Q122"/>
      <c r="R122"/>
    </row>
    <row r="123" spans="1:18" s="60" customFormat="1" ht="23.2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5"/>
      <c r="N123" s="11"/>
      <c r="O123" s="162"/>
      <c r="P123"/>
      <c r="Q123"/>
      <c r="R123"/>
    </row>
    <row r="124" spans="1:18" s="60" customFormat="1" ht="23.2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5"/>
      <c r="N124" s="11"/>
      <c r="O124" s="162"/>
      <c r="P124"/>
      <c r="Q124"/>
      <c r="R124"/>
    </row>
    <row r="125" spans="1:18" s="60" customFormat="1" ht="23.2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5"/>
      <c r="N125" s="11"/>
      <c r="O125" s="162"/>
      <c r="P125"/>
      <c r="Q125"/>
      <c r="R125"/>
    </row>
    <row r="126" spans="1:18" s="60" customFormat="1" ht="23.2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5"/>
      <c r="N126" s="11"/>
      <c r="O126" s="162"/>
      <c r="P126"/>
      <c r="Q126"/>
      <c r="R126"/>
    </row>
    <row r="127" spans="1:18" s="60" customFormat="1" ht="23.2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5"/>
      <c r="N127" s="11"/>
      <c r="O127" s="162"/>
      <c r="P127"/>
      <c r="Q127"/>
      <c r="R127"/>
    </row>
    <row r="128" spans="1:18" s="60" customFormat="1" ht="23.2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5"/>
      <c r="N128" s="11"/>
      <c r="O128" s="162"/>
      <c r="P128"/>
      <c r="Q128"/>
      <c r="R128"/>
    </row>
    <row r="129" spans="1:18" s="19" customFormat="1" ht="23.2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5"/>
      <c r="N129" s="11"/>
      <c r="O129" s="162"/>
      <c r="P129"/>
      <c r="Q129"/>
      <c r="R129"/>
    </row>
    <row r="130" spans="1:18" s="5" customFormat="1" ht="23.2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5"/>
      <c r="N130" s="11"/>
      <c r="O130" s="162"/>
      <c r="P130"/>
      <c r="Q130"/>
      <c r="R130"/>
    </row>
    <row r="131" spans="1:18" s="5" customFormat="1" ht="23.2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5"/>
      <c r="N131" s="11"/>
      <c r="O131" s="162"/>
      <c r="P131"/>
      <c r="Q131"/>
      <c r="R131"/>
    </row>
    <row r="132" spans="1:18" s="5" customFormat="1" ht="23.2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5"/>
      <c r="N132" s="11"/>
      <c r="O132" s="162"/>
      <c r="P132"/>
      <c r="Q132"/>
      <c r="R132"/>
    </row>
    <row r="133" spans="1:18" s="5" customFormat="1" ht="23.2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5"/>
      <c r="N133" s="11"/>
      <c r="O133" s="162"/>
      <c r="P133"/>
      <c r="Q133"/>
      <c r="R133"/>
    </row>
    <row r="134" spans="1:18" s="5" customFormat="1" ht="23.2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5"/>
      <c r="N134" s="11"/>
      <c r="O134" s="162"/>
      <c r="P134"/>
      <c r="Q134"/>
      <c r="R134"/>
    </row>
    <row r="135" spans="1:18" s="5" customFormat="1" ht="23.2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5"/>
      <c r="N135" s="11"/>
      <c r="O135" s="162"/>
      <c r="P135"/>
      <c r="Q135"/>
      <c r="R135"/>
    </row>
    <row r="136" spans="1:18" s="5" customFormat="1" ht="23.2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5"/>
      <c r="N136" s="11"/>
      <c r="O136" s="162"/>
      <c r="P136"/>
      <c r="Q136"/>
      <c r="R136"/>
    </row>
    <row r="137" spans="1:18" s="5" customFormat="1" ht="23.2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5"/>
      <c r="N137" s="11"/>
      <c r="O137" s="162"/>
      <c r="P137"/>
      <c r="Q137"/>
      <c r="R137"/>
    </row>
    <row r="138" spans="1:18" s="5" customFormat="1" ht="23.2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5"/>
      <c r="N138" s="11"/>
      <c r="O138" s="162"/>
      <c r="P138"/>
      <c r="Q138"/>
      <c r="R138"/>
    </row>
    <row r="139" spans="1:18" s="5" customFormat="1" ht="23.2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5"/>
      <c r="N139" s="11"/>
      <c r="O139" s="162"/>
      <c r="P139"/>
      <c r="Q139"/>
      <c r="R139"/>
    </row>
  </sheetData>
  <mergeCells count="13">
    <mergeCell ref="J7:L7"/>
    <mergeCell ref="M7:O7"/>
    <mergeCell ref="P4:P5"/>
    <mergeCell ref="Q4:Q5"/>
    <mergeCell ref="M4:O5"/>
    <mergeCell ref="J4:L5"/>
    <mergeCell ref="B7:D7"/>
    <mergeCell ref="G4:I4"/>
    <mergeCell ref="C2:H2"/>
    <mergeCell ref="A4:A5"/>
    <mergeCell ref="B4:D5"/>
    <mergeCell ref="E4:E5"/>
    <mergeCell ref="F4:F5"/>
  </mergeCells>
  <pageMargins left="0.70866141732283472" right="0.70866141732283472" top="0.74803149606299213" bottom="0.74803149606299213" header="0.31496062992125984" footer="0.31496062992125984"/>
  <pageSetup paperSize="9" scale="71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U27"/>
  <sheetViews>
    <sheetView zoomScale="87" zoomScaleNormal="87" workbookViewId="0">
      <selection activeCell="F15" sqref="F15"/>
    </sheetView>
  </sheetViews>
  <sheetFormatPr defaultRowHeight="15"/>
  <cols>
    <col min="1" max="1" width="14" style="10" customWidth="1"/>
    <col min="2" max="2" width="11.28515625" style="10" customWidth="1"/>
    <col min="3" max="3" width="10.5703125" style="10" customWidth="1"/>
    <col min="4" max="4" width="11.85546875" style="10" customWidth="1"/>
    <col min="5" max="5" width="9.85546875" style="10" customWidth="1"/>
    <col min="6" max="6" width="10.5703125" style="10" customWidth="1"/>
    <col min="7" max="7" width="11.42578125" style="10" customWidth="1"/>
    <col min="8" max="8" width="12" style="10" customWidth="1"/>
    <col min="9" max="9" width="11.28515625" style="10" customWidth="1"/>
    <col min="10" max="11" width="10.5703125" style="10" customWidth="1"/>
    <col min="12" max="12" width="10.7109375" style="10" customWidth="1"/>
    <col min="13" max="13" width="10.28515625" style="10" customWidth="1"/>
    <col min="14" max="14" width="10.7109375" style="10" customWidth="1"/>
    <col min="15" max="15" width="9.140625" style="11"/>
    <col min="16" max="16" width="9.140625" style="171"/>
    <col min="17" max="17" width="7.42578125" customWidth="1"/>
  </cols>
  <sheetData>
    <row r="1" spans="1:21" s="25" customFormat="1" ht="15.75">
      <c r="O1" s="59"/>
      <c r="P1" s="163"/>
    </row>
    <row r="2" spans="1:21" s="124" customFormat="1" ht="25.5">
      <c r="B2" s="128" t="s">
        <v>37</v>
      </c>
      <c r="C2" s="128"/>
      <c r="D2" s="128"/>
      <c r="E2" s="52"/>
      <c r="F2" s="52"/>
      <c r="G2" s="52"/>
      <c r="H2" s="52"/>
      <c r="I2" s="52"/>
      <c r="J2" s="52"/>
      <c r="K2" s="52"/>
      <c r="L2" s="52"/>
      <c r="M2" s="52"/>
      <c r="N2" s="52"/>
      <c r="O2" s="129"/>
      <c r="P2" s="164"/>
    </row>
    <row r="3" spans="1:21" s="60" customFormat="1" ht="15.75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78"/>
      <c r="P3" s="165"/>
    </row>
    <row r="4" spans="1:21" s="73" customFormat="1" ht="15" customHeight="1">
      <c r="A4" s="220"/>
      <c r="B4" s="220" t="s">
        <v>0</v>
      </c>
      <c r="C4" s="237"/>
      <c r="D4" s="237"/>
      <c r="E4" s="238" t="s">
        <v>26</v>
      </c>
      <c r="F4" s="240" t="s">
        <v>19</v>
      </c>
    </row>
    <row r="5" spans="1:21" s="73" customFormat="1" ht="15.75">
      <c r="A5" s="220"/>
      <c r="B5" s="237"/>
      <c r="C5" s="237"/>
      <c r="D5" s="237"/>
      <c r="E5" s="239"/>
      <c r="F5" s="240"/>
    </row>
    <row r="6" spans="1:21" s="73" customFormat="1" ht="15.75">
      <c r="A6" s="33" t="s">
        <v>36</v>
      </c>
      <c r="B6" s="93" t="s">
        <v>47</v>
      </c>
      <c r="C6" s="93" t="s">
        <v>73</v>
      </c>
      <c r="D6" s="93" t="s">
        <v>75</v>
      </c>
      <c r="E6" s="94"/>
      <c r="F6" s="150"/>
    </row>
    <row r="7" spans="1:21" s="73" customFormat="1" ht="24" customHeight="1">
      <c r="A7" s="76" t="s">
        <v>39</v>
      </c>
      <c r="B7" s="234">
        <v>30</v>
      </c>
      <c r="C7" s="235"/>
      <c r="D7" s="236"/>
      <c r="E7" s="96">
        <f>B7</f>
        <v>30</v>
      </c>
      <c r="F7" s="166"/>
    </row>
    <row r="8" spans="1:21" s="60" customFormat="1" ht="22.5" customHeight="1">
      <c r="A8" s="80" t="s">
        <v>16</v>
      </c>
      <c r="B8" s="81"/>
      <c r="C8" s="81"/>
      <c r="D8" s="81"/>
      <c r="E8" s="82"/>
      <c r="F8" s="167"/>
      <c r="G8" s="84"/>
      <c r="H8" s="84"/>
      <c r="I8" s="84"/>
      <c r="J8" s="84"/>
      <c r="K8" s="84"/>
    </row>
    <row r="9" spans="1:21" s="60" customFormat="1" ht="27.75" customHeight="1">
      <c r="A9" s="85">
        <v>1</v>
      </c>
      <c r="B9" s="79">
        <v>26</v>
      </c>
      <c r="C9" s="79">
        <v>27</v>
      </c>
      <c r="D9" s="79">
        <v>26</v>
      </c>
      <c r="E9" s="96">
        <f>B9+C9+D9</f>
        <v>79</v>
      </c>
      <c r="F9" s="168"/>
      <c r="G9" s="84" t="s">
        <v>60</v>
      </c>
      <c r="H9" s="84"/>
      <c r="I9" s="84"/>
      <c r="J9" s="84"/>
      <c r="K9" s="84"/>
    </row>
    <row r="10" spans="1:21" s="60" customFormat="1" ht="26.25" customHeight="1">
      <c r="A10" s="85">
        <v>2</v>
      </c>
      <c r="B10" s="79">
        <v>30</v>
      </c>
      <c r="C10" s="79">
        <v>30</v>
      </c>
      <c r="D10" s="79">
        <v>30</v>
      </c>
      <c r="E10" s="96">
        <f>B10+C10+D10</f>
        <v>90</v>
      </c>
      <c r="F10" s="168">
        <v>1</v>
      </c>
      <c r="G10" s="84" t="s">
        <v>66</v>
      </c>
      <c r="H10" s="84"/>
      <c r="I10" s="84"/>
      <c r="J10" s="84"/>
      <c r="K10" s="84"/>
    </row>
    <row r="11" spans="1:21" s="60" customFormat="1" ht="19.5" customHeight="1">
      <c r="A11" s="80" t="s">
        <v>27</v>
      </c>
      <c r="B11" s="87"/>
      <c r="C11" s="87"/>
      <c r="D11" s="87"/>
      <c r="E11" s="87"/>
      <c r="F11" s="169"/>
      <c r="G11" s="84"/>
      <c r="H11" s="84"/>
      <c r="I11" s="84"/>
      <c r="J11" s="84"/>
      <c r="K11" s="84"/>
    </row>
    <row r="12" spans="1:21" s="60" customFormat="1" ht="23.25" customHeight="1">
      <c r="A12" s="86">
        <v>1</v>
      </c>
      <c r="B12" s="88">
        <v>29</v>
      </c>
      <c r="C12" s="88">
        <v>29</v>
      </c>
      <c r="D12" s="88">
        <v>29</v>
      </c>
      <c r="E12" s="96">
        <f>B12+C12+D12</f>
        <v>87</v>
      </c>
      <c r="F12" s="168">
        <v>2</v>
      </c>
      <c r="G12" s="84" t="s">
        <v>56</v>
      </c>
      <c r="H12" s="84"/>
      <c r="I12" s="84"/>
      <c r="J12" s="84"/>
      <c r="K12" s="84"/>
    </row>
    <row r="13" spans="1:21" s="60" customFormat="1" ht="21.75" customHeight="1">
      <c r="A13" s="80" t="s">
        <v>28</v>
      </c>
      <c r="B13" s="87"/>
      <c r="C13" s="90"/>
      <c r="D13" s="87"/>
      <c r="E13" s="87"/>
      <c r="F13" s="169"/>
      <c r="G13" s="84"/>
      <c r="H13" s="84"/>
      <c r="I13" s="84"/>
      <c r="J13" s="84"/>
      <c r="K13" s="84"/>
    </row>
    <row r="14" spans="1:21" s="60" customFormat="1" ht="18.75" customHeight="1">
      <c r="A14" s="86">
        <v>1</v>
      </c>
      <c r="B14" s="88">
        <v>30</v>
      </c>
      <c r="C14" s="89">
        <v>30</v>
      </c>
      <c r="D14" s="88">
        <v>30</v>
      </c>
      <c r="E14" s="96">
        <f>B14+C14+D14</f>
        <v>90</v>
      </c>
      <c r="F14" s="168">
        <v>1</v>
      </c>
      <c r="G14" s="60" t="s">
        <v>58</v>
      </c>
      <c r="I14" s="84"/>
      <c r="J14" s="84"/>
      <c r="K14" s="84"/>
    </row>
    <row r="15" spans="1:21" s="60" customFormat="1" ht="12" customHeight="1">
      <c r="A15" s="25"/>
      <c r="B15" s="25"/>
      <c r="C15" s="39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59"/>
      <c r="P15" s="163"/>
      <c r="Q15" s="25"/>
      <c r="R15" s="25"/>
      <c r="S15" s="84"/>
      <c r="T15" s="84"/>
      <c r="U15" s="84"/>
    </row>
    <row r="16" spans="1:21" s="60" customFormat="1" ht="12" customHeight="1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91"/>
      <c r="P16" s="170"/>
      <c r="Q16" s="44"/>
      <c r="R16" s="44"/>
      <c r="S16" s="84"/>
      <c r="T16" s="84"/>
      <c r="U16" s="84"/>
    </row>
    <row r="17" spans="1:21" s="60" customFormat="1" ht="12" customHeight="1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91"/>
      <c r="P17" s="170"/>
      <c r="Q17" s="44"/>
      <c r="R17" s="44"/>
      <c r="S17" s="84"/>
      <c r="T17" s="84"/>
      <c r="U17" s="84"/>
    </row>
    <row r="18" spans="1:21" s="60" customFormat="1" ht="12.75" customHeight="1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91"/>
      <c r="P18" s="170"/>
      <c r="Q18" s="44"/>
      <c r="R18" s="44"/>
      <c r="T18" s="84"/>
      <c r="U18" s="84"/>
    </row>
    <row r="19" spans="1:21" s="60" customFormat="1" ht="12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1"/>
      <c r="P19" s="171"/>
      <c r="Q19"/>
      <c r="R19"/>
      <c r="S19" s="84"/>
      <c r="T19" s="84"/>
      <c r="U19" s="84"/>
    </row>
    <row r="20" spans="1:21" s="60" customFormat="1" ht="12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1"/>
      <c r="P20" s="171"/>
      <c r="Q20"/>
      <c r="R20"/>
      <c r="S20" s="84"/>
    </row>
    <row r="21" spans="1:21" s="60" customFormat="1" ht="12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1"/>
      <c r="P21" s="171"/>
      <c r="Q21"/>
      <c r="R21"/>
      <c r="S21" s="25"/>
      <c r="T21" s="84"/>
      <c r="U21" s="84"/>
    </row>
    <row r="22" spans="1:21" s="60" customFormat="1" ht="12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1"/>
      <c r="P22" s="171"/>
      <c r="Q22"/>
      <c r="R22"/>
      <c r="S22" s="25"/>
      <c r="T22" s="84"/>
      <c r="U22" s="84"/>
    </row>
    <row r="23" spans="1:21" s="25" customFormat="1" ht="15.7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1"/>
      <c r="P23" s="171"/>
      <c r="Q23"/>
      <c r="R23"/>
      <c r="S23" s="44"/>
    </row>
    <row r="24" spans="1:21" s="25" customFormat="1" ht="15.7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1"/>
      <c r="P24" s="171"/>
      <c r="Q24"/>
      <c r="R24"/>
      <c r="S24" s="44"/>
    </row>
    <row r="25" spans="1:21" s="44" customFormat="1" ht="15.7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1"/>
      <c r="P25" s="171"/>
      <c r="Q25"/>
      <c r="R25"/>
    </row>
    <row r="26" spans="1:21" s="44" customFormat="1" ht="15.7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1"/>
      <c r="P26" s="171"/>
      <c r="Q26"/>
      <c r="R26"/>
      <c r="S26"/>
    </row>
    <row r="27" spans="1:21" s="44" customFormat="1" ht="15.7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1"/>
      <c r="P27" s="171"/>
      <c r="Q27"/>
      <c r="R27"/>
      <c r="S27"/>
    </row>
  </sheetData>
  <mergeCells count="5">
    <mergeCell ref="B7:D7"/>
    <mergeCell ref="A4:A5"/>
    <mergeCell ref="B4:D5"/>
    <mergeCell ref="E4:E5"/>
    <mergeCell ref="F4:F5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S22"/>
  <sheetViews>
    <sheetView zoomScale="78" zoomScaleNormal="78" workbookViewId="0">
      <selection activeCell="F11" sqref="F11"/>
    </sheetView>
  </sheetViews>
  <sheetFormatPr defaultRowHeight="26.25"/>
  <cols>
    <col min="1" max="1" width="17.28515625" customWidth="1"/>
    <col min="2" max="2" width="11.28515625" customWidth="1"/>
    <col min="3" max="3" width="10" customWidth="1"/>
    <col min="4" max="4" width="11" customWidth="1"/>
    <col min="5" max="5" width="10.7109375" customWidth="1"/>
    <col min="6" max="6" width="11.28515625" customWidth="1"/>
    <col min="7" max="8" width="11.7109375" customWidth="1"/>
    <col min="10" max="10" width="11" customWidth="1"/>
    <col min="11" max="11" width="12.42578125" customWidth="1"/>
    <col min="12" max="12" width="13.140625" customWidth="1"/>
    <col min="13" max="13" width="11" style="1" customWidth="1"/>
    <col min="14" max="14" width="11.42578125" style="1" customWidth="1"/>
    <col min="15" max="15" width="11.140625" customWidth="1"/>
    <col min="16" max="16" width="9.140625" style="7"/>
    <col min="17" max="17" width="9.140625" style="177"/>
  </cols>
  <sheetData>
    <row r="1" spans="1:17" s="124" customFormat="1" ht="26.25" customHeight="1">
      <c r="B1" s="130" t="s">
        <v>48</v>
      </c>
      <c r="P1" s="127"/>
      <c r="Q1" s="172"/>
    </row>
    <row r="2" spans="1:17" s="18" customFormat="1">
      <c r="M2" s="49"/>
      <c r="N2" s="49"/>
      <c r="P2" s="98"/>
      <c r="Q2" s="173"/>
    </row>
    <row r="3" spans="1:17" s="60" customFormat="1" ht="39" customHeight="1">
      <c r="A3" s="220"/>
      <c r="B3" s="220" t="s">
        <v>0</v>
      </c>
      <c r="C3" s="220"/>
      <c r="D3" s="220"/>
      <c r="E3" s="238" t="s">
        <v>26</v>
      </c>
      <c r="F3" s="240" t="s">
        <v>15</v>
      </c>
    </row>
    <row r="4" spans="1:17" s="60" customFormat="1" ht="26.25" customHeight="1">
      <c r="A4" s="220"/>
      <c r="B4" s="220"/>
      <c r="C4" s="220"/>
      <c r="D4" s="220"/>
      <c r="E4" s="238"/>
      <c r="F4" s="240"/>
    </row>
    <row r="5" spans="1:17" s="60" customFormat="1" ht="26.25" customHeight="1">
      <c r="A5" s="33" t="s">
        <v>36</v>
      </c>
      <c r="B5" s="33" t="s">
        <v>47</v>
      </c>
      <c r="C5" s="33" t="s">
        <v>73</v>
      </c>
      <c r="D5" s="33" t="s">
        <v>75</v>
      </c>
      <c r="E5" s="99"/>
      <c r="F5" s="150"/>
    </row>
    <row r="6" spans="1:17" s="60" customFormat="1" ht="26.25" customHeight="1">
      <c r="A6" s="100" t="s">
        <v>39</v>
      </c>
      <c r="B6" s="222">
        <v>30</v>
      </c>
      <c r="C6" s="241"/>
      <c r="D6" s="242"/>
      <c r="E6" s="77">
        <f>B6+C6+D6</f>
        <v>30</v>
      </c>
      <c r="F6" s="174"/>
    </row>
    <row r="7" spans="1:17" s="60" customFormat="1" ht="15.75" customHeight="1">
      <c r="A7" s="101" t="s">
        <v>16</v>
      </c>
      <c r="B7" s="62"/>
      <c r="C7" s="62"/>
      <c r="D7" s="62"/>
      <c r="E7" s="64"/>
      <c r="F7" s="175"/>
    </row>
    <row r="8" spans="1:17" s="60" customFormat="1" ht="15.75" customHeight="1">
      <c r="A8" s="86">
        <v>1</v>
      </c>
      <c r="B8" s="67">
        <v>30</v>
      </c>
      <c r="C8" s="67">
        <v>29</v>
      </c>
      <c r="D8" s="67">
        <v>30</v>
      </c>
      <c r="E8" s="77">
        <f>B8+C8+D8</f>
        <v>89</v>
      </c>
      <c r="F8" s="176">
        <v>1</v>
      </c>
      <c r="G8" s="60" t="s">
        <v>54</v>
      </c>
    </row>
    <row r="9" spans="1:17" s="60" customFormat="1" ht="15.75" customHeight="1">
      <c r="A9" s="101" t="s">
        <v>27</v>
      </c>
      <c r="B9" s="62"/>
      <c r="C9" s="62"/>
      <c r="D9" s="62"/>
      <c r="E9" s="62"/>
      <c r="F9" s="175"/>
    </row>
    <row r="10" spans="1:17" s="60" customFormat="1" ht="15.75" customHeight="1">
      <c r="A10" s="86">
        <v>1</v>
      </c>
      <c r="B10" s="66">
        <v>29</v>
      </c>
      <c r="C10" s="66">
        <v>28</v>
      </c>
      <c r="D10" s="66">
        <v>29</v>
      </c>
      <c r="E10" s="77">
        <f>B10+C10+D10</f>
        <v>86</v>
      </c>
      <c r="F10" s="176">
        <v>2</v>
      </c>
      <c r="G10" s="60" t="s">
        <v>57</v>
      </c>
    </row>
    <row r="11" spans="1:17" s="60" customFormat="1" ht="15.75" customHeight="1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102"/>
      <c r="Q11" s="163"/>
    </row>
    <row r="12" spans="1:17" s="60" customFormat="1" ht="15.75" customHeight="1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102"/>
      <c r="Q12" s="163"/>
    </row>
    <row r="13" spans="1:17" s="60" customFormat="1" ht="15.75" customHeight="1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102"/>
      <c r="Q13" s="163"/>
    </row>
    <row r="14" spans="1:17" s="60" customFormat="1" ht="15.75" customHeight="1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102"/>
      <c r="Q14" s="163"/>
    </row>
    <row r="15" spans="1:17" s="60" customFormat="1" ht="15.75" customHeight="1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102"/>
      <c r="Q15" s="163"/>
    </row>
    <row r="16" spans="1:17" s="60" customFormat="1" ht="15.75" customHeight="1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102"/>
      <c r="Q16" s="163"/>
    </row>
    <row r="17" spans="1:19" s="60" customFormat="1" ht="15.75" customHeight="1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102"/>
      <c r="Q17" s="163"/>
      <c r="R17" s="25"/>
      <c r="S17" s="25"/>
    </row>
    <row r="18" spans="1:19" s="60" customFormat="1" ht="15.75" customHeight="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102"/>
      <c r="Q18" s="163"/>
      <c r="R18" s="25"/>
      <c r="S18" s="25"/>
    </row>
    <row r="19" spans="1:19" s="60" customFormat="1" ht="15.75" customHeight="1">
      <c r="A19"/>
      <c r="B19"/>
      <c r="C19"/>
      <c r="D19"/>
      <c r="E19"/>
      <c r="F19"/>
      <c r="G19"/>
      <c r="H19"/>
      <c r="I19"/>
      <c r="J19"/>
      <c r="K19"/>
      <c r="L19"/>
      <c r="M19" s="1"/>
      <c r="N19" s="1"/>
      <c r="O19"/>
      <c r="P19" s="7"/>
      <c r="Q19" s="177"/>
      <c r="R19"/>
      <c r="S19"/>
    </row>
    <row r="20" spans="1:19" s="60" customFormat="1" ht="15.75" customHeight="1">
      <c r="A20"/>
      <c r="B20"/>
      <c r="C20"/>
      <c r="D20"/>
      <c r="E20"/>
      <c r="F20"/>
      <c r="G20"/>
      <c r="H20"/>
      <c r="I20"/>
      <c r="J20"/>
      <c r="K20"/>
      <c r="L20"/>
      <c r="M20" s="1"/>
      <c r="N20" s="1"/>
      <c r="O20"/>
      <c r="P20" s="7"/>
      <c r="Q20" s="177"/>
      <c r="R20"/>
      <c r="S20"/>
    </row>
    <row r="21" spans="1:19" s="25" customFormat="1">
      <c r="A21"/>
      <c r="B21"/>
      <c r="C21"/>
      <c r="D21"/>
      <c r="E21"/>
      <c r="F21"/>
      <c r="G21"/>
      <c r="H21"/>
      <c r="I21"/>
      <c r="J21"/>
      <c r="K21"/>
      <c r="L21"/>
      <c r="M21" s="1"/>
      <c r="N21" s="1"/>
      <c r="O21"/>
      <c r="P21" s="7"/>
      <c r="Q21" s="177"/>
      <c r="R21"/>
      <c r="S21"/>
    </row>
    <row r="22" spans="1:19" s="25" customFormat="1">
      <c r="A22"/>
      <c r="B22"/>
      <c r="C22"/>
      <c r="D22"/>
      <c r="E22"/>
      <c r="F22"/>
      <c r="G22"/>
      <c r="H22"/>
      <c r="I22"/>
      <c r="J22"/>
      <c r="K22"/>
      <c r="L22"/>
      <c r="M22" s="1"/>
      <c r="N22" s="1"/>
      <c r="O22"/>
      <c r="P22" s="7"/>
      <c r="Q22" s="177"/>
      <c r="R22"/>
      <c r="S22"/>
    </row>
  </sheetData>
  <mergeCells count="5">
    <mergeCell ref="A3:A4"/>
    <mergeCell ref="B3:D4"/>
    <mergeCell ref="F3:F4"/>
    <mergeCell ref="B6:D6"/>
    <mergeCell ref="E3:E4"/>
  </mergeCells>
  <pageMargins left="0.70866141732283472" right="0.70866141732283472" top="0.74803149606299213" bottom="0.74803149606299213" header="0.31496062992125984" footer="0.31496062992125984"/>
  <pageSetup paperSize="9" scale="68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U164"/>
  <sheetViews>
    <sheetView topLeftCell="A2" zoomScale="150" zoomScaleNormal="150" workbookViewId="0">
      <selection activeCell="A17" sqref="A17"/>
    </sheetView>
  </sheetViews>
  <sheetFormatPr defaultRowHeight="15"/>
  <cols>
    <col min="1" max="1" width="9.140625" style="2" customWidth="1"/>
    <col min="2" max="2" width="13.5703125" customWidth="1"/>
    <col min="3" max="3" width="9.28515625" customWidth="1"/>
    <col min="4" max="12" width="9.28515625" bestFit="1" customWidth="1"/>
    <col min="15" max="15" width="11" customWidth="1"/>
    <col min="16" max="16" width="11.85546875" style="3" bestFit="1" customWidth="1"/>
    <col min="17" max="17" width="9.140625" style="177"/>
    <col min="18" max="18" width="5" customWidth="1"/>
  </cols>
  <sheetData>
    <row r="1" spans="1:17" s="25" customFormat="1" ht="15.75" hidden="1">
      <c r="A1" s="39"/>
      <c r="P1" s="59"/>
      <c r="Q1" s="163"/>
    </row>
    <row r="2" spans="1:17" s="55" customFormat="1" ht="26.25">
      <c r="A2" s="97" t="s">
        <v>38</v>
      </c>
      <c r="P2" s="56"/>
      <c r="Q2" s="178"/>
    </row>
    <row r="3" spans="1:17" s="60" customFormat="1" ht="15.75">
      <c r="A3" s="103"/>
      <c r="P3" s="61"/>
      <c r="Q3" s="154"/>
    </row>
    <row r="4" spans="1:17" s="73" customFormat="1" ht="30" customHeight="1">
      <c r="A4" s="243" t="s">
        <v>6</v>
      </c>
      <c r="B4" s="244" t="s">
        <v>0</v>
      </c>
      <c r="C4" s="232"/>
      <c r="D4" s="232"/>
      <c r="E4" s="247" t="s">
        <v>26</v>
      </c>
      <c r="F4" s="240" t="s">
        <v>15</v>
      </c>
    </row>
    <row r="5" spans="1:17" s="73" customFormat="1" ht="43.5" customHeight="1">
      <c r="A5" s="243"/>
      <c r="B5" s="244"/>
      <c r="C5" s="232"/>
      <c r="D5" s="232"/>
      <c r="E5" s="248"/>
      <c r="F5" s="227"/>
    </row>
    <row r="6" spans="1:17" s="73" customFormat="1" ht="26.25" customHeight="1">
      <c r="A6" s="33" t="s">
        <v>36</v>
      </c>
      <c r="B6" s="33" t="s">
        <v>47</v>
      </c>
      <c r="C6" s="33" t="s">
        <v>75</v>
      </c>
      <c r="D6" s="33" t="s">
        <v>73</v>
      </c>
      <c r="E6" s="112"/>
      <c r="F6" s="150"/>
    </row>
    <row r="7" spans="1:17" s="73" customFormat="1" ht="15.75" customHeight="1">
      <c r="A7" s="113" t="s">
        <v>39</v>
      </c>
      <c r="B7" s="245">
        <v>30</v>
      </c>
      <c r="C7" s="229"/>
      <c r="D7" s="246"/>
      <c r="E7" s="114">
        <f>B7</f>
        <v>30</v>
      </c>
      <c r="F7" s="179"/>
    </row>
    <row r="8" spans="1:17" s="60" customFormat="1" ht="15.75" customHeight="1">
      <c r="A8" s="35" t="s">
        <v>14</v>
      </c>
      <c r="B8" s="109"/>
      <c r="C8" s="35"/>
      <c r="D8" s="35"/>
      <c r="E8" s="82"/>
      <c r="F8" s="142"/>
    </row>
    <row r="9" spans="1:17" s="60" customFormat="1" ht="15.75" customHeight="1">
      <c r="A9" s="110">
        <v>1</v>
      </c>
      <c r="B9" s="107">
        <v>29</v>
      </c>
      <c r="C9" s="43">
        <v>29</v>
      </c>
      <c r="D9" s="43">
        <v>29</v>
      </c>
      <c r="E9" s="114">
        <f>B9+C9+D9</f>
        <v>87</v>
      </c>
      <c r="F9" s="141">
        <v>2</v>
      </c>
      <c r="G9" s="60" t="s">
        <v>62</v>
      </c>
    </row>
    <row r="10" spans="1:17" s="60" customFormat="1" ht="15.75" customHeight="1">
      <c r="A10" s="110">
        <v>2</v>
      </c>
      <c r="B10" s="107">
        <v>27</v>
      </c>
      <c r="C10" s="43">
        <v>27</v>
      </c>
      <c r="D10" s="43">
        <v>26</v>
      </c>
      <c r="E10" s="114">
        <f>B10+C10+D10</f>
        <v>80</v>
      </c>
      <c r="F10" s="141"/>
      <c r="G10" s="60" t="s">
        <v>54</v>
      </c>
    </row>
    <row r="11" spans="1:17" s="60" customFormat="1" ht="15.75" customHeight="1">
      <c r="A11" s="110">
        <v>3</v>
      </c>
      <c r="B11" s="107">
        <v>28</v>
      </c>
      <c r="C11" s="43">
        <v>28</v>
      </c>
      <c r="D11" s="43">
        <v>28</v>
      </c>
      <c r="E11" s="114">
        <f>B11+C11+D11</f>
        <v>84</v>
      </c>
      <c r="F11" s="141">
        <v>3</v>
      </c>
      <c r="G11" s="60" t="s">
        <v>67</v>
      </c>
    </row>
    <row r="12" spans="1:17" s="60" customFormat="1" ht="15.75" customHeight="1">
      <c r="A12" s="110">
        <v>4</v>
      </c>
      <c r="B12" s="107">
        <v>30</v>
      </c>
      <c r="C12" s="43">
        <v>30</v>
      </c>
      <c r="D12" s="43">
        <v>30</v>
      </c>
      <c r="E12" s="114">
        <f>B12+C12+D12</f>
        <v>90</v>
      </c>
      <c r="F12" s="141">
        <v>1</v>
      </c>
      <c r="G12" s="60" t="s">
        <v>66</v>
      </c>
    </row>
    <row r="13" spans="1:17" s="60" customFormat="1" ht="15.75" customHeight="1">
      <c r="A13" s="35" t="s">
        <v>22</v>
      </c>
      <c r="B13" s="109"/>
      <c r="C13" s="35"/>
      <c r="D13" s="35"/>
      <c r="E13" s="35"/>
      <c r="F13" s="142"/>
    </row>
    <row r="14" spans="1:17" s="60" customFormat="1" ht="15.75" customHeight="1">
      <c r="A14" s="43">
        <v>1</v>
      </c>
      <c r="B14" s="107">
        <v>29</v>
      </c>
      <c r="C14" s="43">
        <v>29</v>
      </c>
      <c r="D14" s="26">
        <v>29</v>
      </c>
      <c r="E14" s="114">
        <f>B14+C14+D14</f>
        <v>87</v>
      </c>
      <c r="F14" s="141">
        <v>2</v>
      </c>
      <c r="G14" s="60" t="s">
        <v>68</v>
      </c>
    </row>
    <row r="15" spans="1:17" s="60" customFormat="1" ht="15.75" customHeight="1">
      <c r="A15" s="35" t="s">
        <v>18</v>
      </c>
      <c r="B15" s="35"/>
      <c r="C15" s="105"/>
      <c r="D15" s="105"/>
      <c r="E15" s="106"/>
      <c r="F15" s="142"/>
    </row>
    <row r="16" spans="1:17" s="60" customFormat="1" ht="15.75" customHeight="1">
      <c r="A16" s="43">
        <v>2</v>
      </c>
      <c r="B16" s="107">
        <v>28</v>
      </c>
      <c r="C16" s="43">
        <v>28</v>
      </c>
      <c r="D16" s="43">
        <v>28</v>
      </c>
      <c r="E16" s="114">
        <f>B16+C16+D16</f>
        <v>84</v>
      </c>
      <c r="F16" s="141">
        <v>3</v>
      </c>
      <c r="G16" s="60" t="s">
        <v>65</v>
      </c>
    </row>
    <row r="17" spans="1:20" s="60" customFormat="1" ht="15.75" customHeight="1">
      <c r="P17" s="61"/>
      <c r="Q17" s="154"/>
    </row>
    <row r="18" spans="1:20" s="60" customFormat="1" ht="15.75" customHeight="1">
      <c r="P18" s="61"/>
      <c r="Q18" s="154"/>
    </row>
    <row r="19" spans="1:20" s="60" customFormat="1" ht="15.75" customHeight="1">
      <c r="P19" s="61"/>
      <c r="Q19" s="154"/>
    </row>
    <row r="20" spans="1:20" s="60" customFormat="1" ht="15.75" customHeight="1">
      <c r="P20" s="61"/>
      <c r="Q20" s="154"/>
    </row>
    <row r="21" spans="1:20" s="60" customFormat="1" ht="15.75" customHeight="1">
      <c r="P21" s="61"/>
      <c r="Q21" s="154"/>
    </row>
    <row r="22" spans="1:20" s="60" customFormat="1" ht="15.75" customHeight="1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21"/>
      <c r="Q22" s="161"/>
      <c r="R22" s="19"/>
      <c r="S22" s="19"/>
      <c r="T22" s="19"/>
    </row>
    <row r="23" spans="1:20" s="60" customFormat="1" ht="15.75" customHeight="1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21"/>
      <c r="Q23" s="161"/>
      <c r="R23" s="19"/>
      <c r="S23" s="19"/>
      <c r="T23" s="19"/>
    </row>
    <row r="24" spans="1:20" s="60" customFormat="1" ht="15.75" customHeight="1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21"/>
      <c r="Q24" s="161"/>
      <c r="R24" s="19"/>
      <c r="S24" s="19"/>
      <c r="T24" s="19"/>
    </row>
    <row r="25" spans="1:20" s="60" customFormat="1" ht="15.75" customHeight="1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21"/>
      <c r="Q25" s="161"/>
      <c r="R25" s="19"/>
      <c r="S25" s="19"/>
      <c r="T25" s="19"/>
    </row>
    <row r="26" spans="1:20" s="60" customFormat="1" ht="15.75" customHeight="1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21"/>
      <c r="Q26" s="161"/>
      <c r="R26" s="19"/>
      <c r="S26" s="19"/>
      <c r="T26" s="19"/>
    </row>
    <row r="27" spans="1:20" s="60" customFormat="1" ht="15.75" customHeigh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21"/>
      <c r="Q27" s="161"/>
      <c r="R27" s="19"/>
      <c r="S27" s="19"/>
      <c r="T27" s="19"/>
    </row>
    <row r="28" spans="1:20" s="60" customFormat="1" ht="15.7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21"/>
      <c r="Q28" s="161"/>
      <c r="R28" s="19"/>
      <c r="S28" s="19"/>
      <c r="T28" s="19"/>
    </row>
    <row r="29" spans="1:20" s="60" customFormat="1" ht="15.75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21"/>
      <c r="Q29" s="161"/>
      <c r="R29" s="19"/>
      <c r="S29" s="19"/>
      <c r="T29" s="19"/>
    </row>
    <row r="30" spans="1:20" s="60" customFormat="1" ht="15.75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21"/>
      <c r="Q30" s="161"/>
      <c r="R30" s="19"/>
      <c r="S30" s="19"/>
      <c r="T30" s="19"/>
    </row>
    <row r="31" spans="1:20" s="60" customFormat="1" ht="15.75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21"/>
      <c r="Q31" s="161"/>
      <c r="R31" s="19"/>
      <c r="S31" s="19"/>
      <c r="T31" s="19"/>
    </row>
    <row r="32" spans="1:20" s="60" customFormat="1" ht="15.75" customHeight="1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21"/>
      <c r="Q32" s="161"/>
      <c r="R32" s="19"/>
      <c r="S32" s="19"/>
      <c r="T32" s="19"/>
    </row>
    <row r="33" spans="1:21" s="60" customFormat="1" ht="15.75" customHeigh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21"/>
      <c r="Q33" s="161"/>
      <c r="R33" s="19"/>
      <c r="S33" s="19"/>
      <c r="T33" s="19"/>
    </row>
    <row r="34" spans="1:21" s="60" customFormat="1" ht="15.75" customHeight="1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21"/>
      <c r="Q34" s="161"/>
      <c r="R34" s="19"/>
      <c r="S34" s="19"/>
      <c r="T34" s="19"/>
    </row>
    <row r="35" spans="1:21" s="60" customFormat="1" ht="15.7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21"/>
      <c r="Q35" s="161"/>
      <c r="R35" s="19"/>
      <c r="S35" s="19"/>
      <c r="T35" s="19"/>
    </row>
    <row r="36" spans="1:21" s="60" customFormat="1" ht="15.75" customHeigh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21"/>
      <c r="Q36" s="161"/>
      <c r="R36" s="19"/>
      <c r="S36" s="19"/>
      <c r="T36" s="19"/>
    </row>
    <row r="37" spans="1:21" s="60" customFormat="1" ht="15.75" customHeight="1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21"/>
      <c r="Q37" s="161"/>
      <c r="R37" s="19"/>
      <c r="S37" s="19"/>
      <c r="T37" s="19"/>
    </row>
    <row r="38" spans="1:21" s="60" customFormat="1" ht="15.75" customHeight="1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21"/>
      <c r="Q38" s="161"/>
      <c r="R38" s="19"/>
      <c r="S38" s="19"/>
      <c r="T38" s="19"/>
    </row>
    <row r="39" spans="1:21" s="60" customFormat="1" ht="15.75" customHeight="1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21"/>
      <c r="Q39" s="161"/>
      <c r="R39" s="19"/>
      <c r="S39" s="19"/>
      <c r="T39" s="19"/>
      <c r="U39" s="19"/>
    </row>
    <row r="40" spans="1:21" s="60" customFormat="1" ht="15.75" customHeight="1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21"/>
      <c r="Q40" s="161"/>
      <c r="R40" s="19"/>
      <c r="S40" s="19"/>
      <c r="T40" s="19"/>
      <c r="U40" s="19"/>
    </row>
    <row r="41" spans="1:21" s="60" customFormat="1" ht="15.75" customHeight="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21"/>
      <c r="Q41" s="161"/>
      <c r="R41" s="19"/>
      <c r="S41" s="19"/>
      <c r="T41" s="19"/>
      <c r="U41" s="19"/>
    </row>
    <row r="42" spans="1:21" s="60" customFormat="1" ht="15.75" customHeight="1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21"/>
      <c r="Q42" s="161"/>
      <c r="R42" s="19"/>
      <c r="S42" s="19"/>
      <c r="T42" s="19"/>
      <c r="U42" s="19"/>
    </row>
    <row r="43" spans="1:21" s="60" customFormat="1" ht="15.75" customHeight="1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21"/>
      <c r="Q43" s="161"/>
      <c r="R43" s="19"/>
      <c r="S43" s="19"/>
      <c r="T43" s="19"/>
      <c r="U43" s="19"/>
    </row>
    <row r="44" spans="1:21" s="60" customFormat="1" ht="15.75" customHeight="1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21"/>
      <c r="Q44" s="161"/>
      <c r="R44" s="19"/>
      <c r="S44" s="19"/>
      <c r="T44" s="19"/>
      <c r="U44" s="19"/>
    </row>
    <row r="45" spans="1:21" s="60" customFormat="1" ht="15.75" customHeight="1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21"/>
      <c r="Q45" s="161"/>
      <c r="R45" s="19"/>
      <c r="S45" s="19"/>
      <c r="T45" s="19"/>
      <c r="U45" s="19"/>
    </row>
    <row r="46" spans="1:21" s="19" customFormat="1" ht="15.75" customHeight="1">
      <c r="P46" s="21"/>
      <c r="Q46" s="161"/>
    </row>
    <row r="47" spans="1:21" s="19" customFormat="1" ht="15.75" customHeight="1">
      <c r="P47" s="21"/>
      <c r="Q47" s="161"/>
    </row>
    <row r="48" spans="1:21" s="19" customFormat="1" ht="15.75" customHeight="1">
      <c r="P48" s="21"/>
      <c r="Q48" s="161"/>
    </row>
    <row r="49" spans="16:17" s="19" customFormat="1" ht="15.75" customHeight="1">
      <c r="P49" s="21"/>
      <c r="Q49" s="161"/>
    </row>
    <row r="50" spans="16:17" s="19" customFormat="1" ht="15.75" customHeight="1">
      <c r="P50" s="21"/>
      <c r="Q50" s="161"/>
    </row>
    <row r="51" spans="16:17" s="19" customFormat="1" ht="15.75" customHeight="1">
      <c r="P51" s="21"/>
      <c r="Q51" s="161"/>
    </row>
    <row r="52" spans="16:17" s="19" customFormat="1" ht="15.75" customHeight="1">
      <c r="P52" s="21"/>
      <c r="Q52" s="161"/>
    </row>
    <row r="53" spans="16:17" s="19" customFormat="1" ht="15.75" customHeight="1">
      <c r="P53" s="21"/>
      <c r="Q53" s="161"/>
    </row>
    <row r="54" spans="16:17" s="19" customFormat="1" ht="15.75" customHeight="1">
      <c r="P54" s="21"/>
      <c r="Q54" s="161"/>
    </row>
    <row r="55" spans="16:17" s="19" customFormat="1" ht="15.75" customHeight="1">
      <c r="P55" s="21"/>
      <c r="Q55" s="161"/>
    </row>
    <row r="56" spans="16:17" s="19" customFormat="1" ht="15.75" customHeight="1">
      <c r="P56" s="21"/>
      <c r="Q56" s="161"/>
    </row>
    <row r="57" spans="16:17" s="19" customFormat="1" ht="15.75" customHeight="1">
      <c r="P57" s="21"/>
      <c r="Q57" s="161"/>
    </row>
    <row r="58" spans="16:17" s="19" customFormat="1" ht="15.75" customHeight="1">
      <c r="P58" s="21"/>
      <c r="Q58" s="161"/>
    </row>
    <row r="59" spans="16:17" s="19" customFormat="1" ht="15.75" customHeight="1">
      <c r="P59" s="21"/>
      <c r="Q59" s="161"/>
    </row>
    <row r="60" spans="16:17" s="19" customFormat="1" ht="15.75" customHeight="1">
      <c r="P60" s="21"/>
      <c r="Q60" s="161"/>
    </row>
    <row r="61" spans="16:17" s="19" customFormat="1" ht="15.75" customHeight="1">
      <c r="P61" s="21"/>
      <c r="Q61" s="161"/>
    </row>
    <row r="62" spans="16:17" s="19" customFormat="1" ht="15.75" customHeight="1">
      <c r="P62" s="21"/>
      <c r="Q62" s="161"/>
    </row>
    <row r="63" spans="16:17" s="19" customFormat="1" ht="15.75" customHeight="1">
      <c r="P63" s="21"/>
      <c r="Q63" s="161"/>
    </row>
    <row r="64" spans="16:17" s="19" customFormat="1" ht="15.75" customHeight="1">
      <c r="P64" s="21"/>
      <c r="Q64" s="161"/>
    </row>
    <row r="65" spans="16:17" s="19" customFormat="1" ht="15.75" customHeight="1">
      <c r="P65" s="21"/>
      <c r="Q65" s="161"/>
    </row>
    <row r="66" spans="16:17" s="19" customFormat="1" ht="15.75" customHeight="1">
      <c r="P66" s="21"/>
      <c r="Q66" s="161"/>
    </row>
    <row r="67" spans="16:17" s="19" customFormat="1" ht="15.75" customHeight="1">
      <c r="P67" s="21"/>
      <c r="Q67" s="161"/>
    </row>
    <row r="68" spans="16:17" s="19" customFormat="1" ht="15.75" customHeight="1">
      <c r="P68" s="21"/>
      <c r="Q68" s="161"/>
    </row>
    <row r="69" spans="16:17" s="19" customFormat="1" ht="15.75" customHeight="1">
      <c r="P69" s="21"/>
      <c r="Q69" s="161"/>
    </row>
    <row r="70" spans="16:17" s="19" customFormat="1" ht="15.75" customHeight="1">
      <c r="P70" s="21"/>
      <c r="Q70" s="161"/>
    </row>
    <row r="71" spans="16:17" s="19" customFormat="1" ht="15.75" customHeight="1">
      <c r="P71" s="21"/>
      <c r="Q71" s="161"/>
    </row>
    <row r="72" spans="16:17" s="19" customFormat="1" ht="15.75" customHeight="1">
      <c r="P72" s="21"/>
      <c r="Q72" s="161"/>
    </row>
    <row r="73" spans="16:17" s="19" customFormat="1" ht="15.75" customHeight="1">
      <c r="P73" s="21"/>
      <c r="Q73" s="161"/>
    </row>
    <row r="74" spans="16:17" s="19" customFormat="1" ht="15.75" customHeight="1">
      <c r="P74" s="21"/>
      <c r="Q74" s="161"/>
    </row>
    <row r="75" spans="16:17" s="19" customFormat="1" ht="15.75" customHeight="1">
      <c r="P75" s="21"/>
      <c r="Q75" s="161"/>
    </row>
    <row r="76" spans="16:17" s="19" customFormat="1" ht="15.75" customHeight="1">
      <c r="P76" s="21"/>
      <c r="Q76" s="161"/>
    </row>
    <row r="77" spans="16:17" s="19" customFormat="1" ht="15.75" customHeight="1">
      <c r="P77" s="21"/>
      <c r="Q77" s="161"/>
    </row>
    <row r="78" spans="16:17" s="19" customFormat="1" ht="15.75" customHeight="1">
      <c r="P78" s="21"/>
      <c r="Q78" s="161"/>
    </row>
    <row r="79" spans="16:17" s="19" customFormat="1" ht="15.75" customHeight="1">
      <c r="P79" s="21"/>
      <c r="Q79" s="161"/>
    </row>
    <row r="80" spans="16:17" s="19" customFormat="1" ht="15.75" customHeight="1">
      <c r="P80" s="21"/>
      <c r="Q80" s="161"/>
    </row>
    <row r="81" spans="16:17" s="19" customFormat="1" ht="15.75" customHeight="1">
      <c r="P81" s="21"/>
      <c r="Q81" s="161"/>
    </row>
    <row r="82" spans="16:17" s="19" customFormat="1" ht="15.75" customHeight="1">
      <c r="P82" s="21"/>
      <c r="Q82" s="161"/>
    </row>
    <row r="83" spans="16:17" s="19" customFormat="1" ht="15.75" customHeight="1">
      <c r="P83" s="21"/>
      <c r="Q83" s="161"/>
    </row>
    <row r="84" spans="16:17" s="19" customFormat="1" ht="15.75" customHeight="1">
      <c r="P84" s="21"/>
      <c r="Q84" s="161"/>
    </row>
    <row r="85" spans="16:17" s="19" customFormat="1" ht="15.75" customHeight="1">
      <c r="P85" s="21"/>
      <c r="Q85" s="161"/>
    </row>
    <row r="86" spans="16:17" s="19" customFormat="1" ht="15.75" customHeight="1">
      <c r="P86" s="21"/>
      <c r="Q86" s="161"/>
    </row>
    <row r="87" spans="16:17" s="19" customFormat="1" ht="15.75" customHeight="1">
      <c r="P87" s="21"/>
      <c r="Q87" s="161"/>
    </row>
    <row r="88" spans="16:17" s="19" customFormat="1" ht="15.75" customHeight="1">
      <c r="P88" s="21"/>
      <c r="Q88" s="161"/>
    </row>
    <row r="89" spans="16:17" s="19" customFormat="1" ht="15.75" customHeight="1">
      <c r="P89" s="21"/>
      <c r="Q89" s="161"/>
    </row>
    <row r="90" spans="16:17" s="19" customFormat="1" ht="15.75" customHeight="1">
      <c r="P90" s="21"/>
      <c r="Q90" s="161"/>
    </row>
    <row r="91" spans="16:17" s="19" customFormat="1" ht="15.75" customHeight="1">
      <c r="P91" s="21"/>
      <c r="Q91" s="161"/>
    </row>
    <row r="92" spans="16:17" s="19" customFormat="1" ht="15.75" customHeight="1">
      <c r="P92" s="21"/>
      <c r="Q92" s="161"/>
    </row>
    <row r="93" spans="16:17" s="19" customFormat="1" ht="15.75" customHeight="1">
      <c r="P93" s="21"/>
      <c r="Q93" s="161"/>
    </row>
    <row r="94" spans="16:17" s="19" customFormat="1" ht="15.75" customHeight="1">
      <c r="P94" s="21"/>
      <c r="Q94" s="161"/>
    </row>
    <row r="95" spans="16:17" s="19" customFormat="1" ht="15.75" customHeight="1">
      <c r="P95" s="21"/>
      <c r="Q95" s="161"/>
    </row>
    <row r="96" spans="16:17" s="19" customFormat="1" ht="15.75" customHeight="1">
      <c r="P96" s="21"/>
      <c r="Q96" s="161"/>
    </row>
    <row r="97" spans="1:20" s="19" customFormat="1" ht="15.75" customHeight="1">
      <c r="P97" s="21"/>
      <c r="Q97" s="161"/>
    </row>
    <row r="98" spans="1:20" s="19" customFormat="1" ht="15.75" customHeight="1">
      <c r="P98" s="21"/>
      <c r="Q98" s="161"/>
    </row>
    <row r="99" spans="1:20" s="19" customFormat="1" ht="15.75" customHeight="1">
      <c r="P99" s="21"/>
      <c r="Q99" s="161"/>
    </row>
    <row r="100" spans="1:20" s="19" customFormat="1" ht="15.75" customHeight="1">
      <c r="P100" s="21"/>
      <c r="Q100" s="161"/>
    </row>
    <row r="101" spans="1:20" s="19" customFormat="1" ht="15.75" customHeight="1">
      <c r="P101" s="21"/>
      <c r="Q101" s="161"/>
    </row>
    <row r="102" spans="1:20" s="19" customFormat="1" ht="15.75" customHeight="1">
      <c r="P102" s="21"/>
      <c r="Q102" s="161"/>
    </row>
    <row r="103" spans="1:20" s="19" customFormat="1" ht="15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6"/>
      <c r="Q103" s="180"/>
      <c r="R103" s="5"/>
      <c r="S103" s="5"/>
      <c r="T103" s="5"/>
    </row>
    <row r="104" spans="1:20" s="19" customFormat="1" ht="15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6"/>
      <c r="Q104" s="180"/>
      <c r="R104" s="5"/>
      <c r="S104" s="5"/>
      <c r="T104" s="5"/>
    </row>
    <row r="105" spans="1:20" s="19" customFormat="1" ht="15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6"/>
      <c r="Q105" s="180"/>
      <c r="R105" s="5"/>
      <c r="S105" s="5"/>
      <c r="T105" s="5"/>
    </row>
    <row r="106" spans="1:20" s="19" customFormat="1" ht="15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6"/>
      <c r="Q106" s="180"/>
      <c r="R106" s="5"/>
      <c r="S106" s="5"/>
      <c r="T106" s="5"/>
    </row>
    <row r="107" spans="1:20" s="19" customFormat="1" ht="15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6"/>
      <c r="Q107" s="180"/>
      <c r="R107" s="5"/>
      <c r="S107" s="5"/>
      <c r="T107" s="5"/>
    </row>
    <row r="108" spans="1:20" s="19" customFormat="1" ht="15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6"/>
      <c r="Q108" s="180"/>
      <c r="R108" s="5"/>
      <c r="S108" s="5"/>
      <c r="T108" s="5"/>
    </row>
    <row r="109" spans="1:20" s="19" customFormat="1" ht="15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6"/>
      <c r="Q109" s="180"/>
      <c r="R109" s="5"/>
      <c r="S109" s="5"/>
      <c r="T109" s="5"/>
    </row>
    <row r="110" spans="1:20" s="19" customFormat="1" ht="15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6"/>
      <c r="Q110" s="180"/>
      <c r="R110" s="5"/>
      <c r="S110" s="5"/>
      <c r="T110" s="5"/>
    </row>
    <row r="111" spans="1:20" s="19" customFormat="1" ht="15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6"/>
      <c r="Q111" s="180"/>
      <c r="R111" s="5"/>
      <c r="S111" s="5"/>
      <c r="T111" s="5"/>
    </row>
    <row r="112" spans="1:20" s="19" customFormat="1" ht="15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6"/>
      <c r="Q112" s="180"/>
      <c r="R112" s="5"/>
      <c r="S112" s="5"/>
      <c r="T112" s="5"/>
    </row>
    <row r="113" spans="1:21" s="19" customFormat="1" ht="15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6"/>
      <c r="Q113" s="180"/>
      <c r="R113" s="5"/>
      <c r="S113" s="5"/>
      <c r="T113" s="5"/>
    </row>
    <row r="114" spans="1:21" s="19" customFormat="1" ht="15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6"/>
      <c r="Q114" s="180"/>
      <c r="R114" s="5"/>
      <c r="S114" s="5"/>
      <c r="T114" s="5"/>
    </row>
    <row r="115" spans="1:21" s="19" customFormat="1" ht="15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6"/>
      <c r="Q115" s="180"/>
      <c r="R115" s="5"/>
      <c r="S115" s="5"/>
      <c r="T115" s="5"/>
    </row>
    <row r="116" spans="1:21" s="19" customFormat="1" ht="15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6"/>
      <c r="Q116" s="180"/>
      <c r="R116" s="5"/>
      <c r="S116" s="5"/>
      <c r="T116" s="5"/>
    </row>
    <row r="117" spans="1:21" s="19" customFormat="1" ht="15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6"/>
      <c r="Q117" s="180"/>
      <c r="R117" s="5"/>
      <c r="S117" s="5"/>
      <c r="T117" s="5"/>
    </row>
    <row r="118" spans="1:21" s="19" customFormat="1" ht="15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6"/>
      <c r="Q118" s="180"/>
      <c r="R118" s="5"/>
      <c r="S118" s="5"/>
      <c r="T118" s="5"/>
    </row>
    <row r="119" spans="1:21" s="19" customFormat="1" ht="15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6"/>
      <c r="Q119" s="180"/>
      <c r="R119" s="5"/>
      <c r="S119" s="5"/>
      <c r="T119" s="5"/>
    </row>
    <row r="120" spans="1:21" s="19" customFormat="1" ht="15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6"/>
      <c r="Q120" s="180"/>
      <c r="R120" s="5"/>
      <c r="S120" s="5"/>
      <c r="T120" s="5"/>
      <c r="U120" s="5"/>
    </row>
    <row r="121" spans="1:21" s="19" customFormat="1" ht="15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6"/>
      <c r="Q121" s="180"/>
      <c r="R121" s="5"/>
      <c r="S121" s="5"/>
      <c r="T121" s="5"/>
      <c r="U121" s="5"/>
    </row>
    <row r="122" spans="1:21" s="19" customFormat="1" ht="15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6"/>
      <c r="Q122" s="180"/>
      <c r="R122" s="5"/>
      <c r="S122" s="5"/>
      <c r="T122" s="5"/>
      <c r="U122" s="5"/>
    </row>
    <row r="123" spans="1:21" s="19" customFormat="1" ht="15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6"/>
      <c r="Q123" s="180"/>
      <c r="R123" s="5"/>
      <c r="S123" s="5"/>
      <c r="T123" s="5"/>
      <c r="U123" s="5"/>
    </row>
    <row r="124" spans="1:21" s="19" customFormat="1" ht="15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6"/>
      <c r="Q124" s="180"/>
      <c r="R124" s="5"/>
      <c r="S124" s="5"/>
      <c r="T124" s="5"/>
      <c r="U124" s="5"/>
    </row>
    <row r="125" spans="1:21" s="19" customFormat="1" ht="15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6"/>
      <c r="Q125" s="180"/>
      <c r="R125" s="5"/>
      <c r="S125" s="5"/>
      <c r="T125" s="5"/>
      <c r="U125" s="5"/>
    </row>
    <row r="126" spans="1:21" s="19" customFormat="1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6"/>
      <c r="Q126" s="180"/>
      <c r="R126" s="5"/>
      <c r="S126" s="5"/>
      <c r="T126" s="5"/>
      <c r="U126" s="5"/>
    </row>
    <row r="127" spans="1:21" s="5" customFormat="1" ht="15.75" customHeight="1">
      <c r="P127" s="6"/>
      <c r="Q127" s="180"/>
    </row>
    <row r="128" spans="1:21" s="5" customFormat="1" ht="15.75" customHeight="1">
      <c r="P128" s="6"/>
      <c r="Q128" s="180"/>
    </row>
    <row r="129" spans="1:20" s="5" customFormat="1" ht="15.75" customHeight="1">
      <c r="P129" s="6"/>
      <c r="Q129" s="180"/>
    </row>
    <row r="130" spans="1:20" s="5" customFormat="1" ht="15.75" customHeight="1">
      <c r="P130" s="6"/>
      <c r="Q130" s="180"/>
    </row>
    <row r="131" spans="1:20" s="5" customFormat="1" ht="15.75" customHeight="1">
      <c r="P131" s="6"/>
      <c r="Q131" s="180"/>
    </row>
    <row r="132" spans="1:20" s="5" customFormat="1" ht="15.75" customHeight="1">
      <c r="P132" s="6"/>
      <c r="Q132" s="180"/>
    </row>
    <row r="133" spans="1:20" s="5" customFormat="1" ht="15.75" customHeight="1">
      <c r="P133" s="6"/>
      <c r="Q133" s="180"/>
    </row>
    <row r="134" spans="1:20" s="5" customFormat="1" ht="15.75" customHeight="1">
      <c r="P134" s="6"/>
      <c r="Q134" s="180"/>
    </row>
    <row r="135" spans="1:20" s="5" customFormat="1" ht="15.75" customHeight="1">
      <c r="P135" s="6"/>
      <c r="Q135" s="180"/>
    </row>
    <row r="136" spans="1:20" s="5" customFormat="1" ht="15.75" customHeight="1">
      <c r="P136" s="6"/>
      <c r="Q136" s="180"/>
    </row>
    <row r="137" spans="1:20" s="5" customFormat="1" ht="15.75" customHeight="1">
      <c r="P137" s="6"/>
      <c r="Q137" s="180"/>
    </row>
    <row r="138" spans="1:20" s="5" customFormat="1" ht="15.75" customHeight="1">
      <c r="P138" s="6"/>
      <c r="Q138" s="180"/>
    </row>
    <row r="139" spans="1:20" s="5" customFormat="1" ht="15.75" customHeight="1">
      <c r="P139" s="6"/>
      <c r="Q139" s="180"/>
    </row>
    <row r="140" spans="1:20" s="5" customFormat="1" ht="15.75" customHeight="1">
      <c r="P140" s="6"/>
      <c r="Q140" s="180"/>
    </row>
    <row r="141" spans="1:20" s="5" customFormat="1" ht="15.75" customHeight="1">
      <c r="P141" s="6"/>
      <c r="Q141" s="180"/>
      <c r="R141"/>
      <c r="S141"/>
      <c r="T141"/>
    </row>
    <row r="142" spans="1:20" s="5" customFormat="1" ht="15.75" customHeight="1">
      <c r="P142" s="6"/>
      <c r="Q142" s="180"/>
      <c r="R142"/>
      <c r="S142"/>
      <c r="T142"/>
    </row>
    <row r="143" spans="1:20" s="5" customFormat="1" ht="15.75" customHeight="1">
      <c r="A143" s="2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 s="3"/>
      <c r="Q143" s="177"/>
      <c r="R143"/>
      <c r="S143"/>
      <c r="T143"/>
    </row>
    <row r="144" spans="1:20" s="5" customFormat="1" ht="15.75" customHeight="1">
      <c r="A144" s="2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 s="3"/>
      <c r="Q144" s="177"/>
      <c r="R144"/>
      <c r="S144"/>
      <c r="T144"/>
    </row>
    <row r="145" spans="1:21" s="5" customFormat="1" ht="15.75" customHeight="1">
      <c r="A145" s="2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 s="3"/>
      <c r="Q145" s="177"/>
      <c r="R145"/>
      <c r="S145"/>
      <c r="T145"/>
    </row>
    <row r="146" spans="1:21" s="5" customFormat="1" ht="15.75" customHeight="1">
      <c r="A146" s="2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 s="3"/>
      <c r="Q146" s="177"/>
      <c r="R146"/>
      <c r="S146"/>
      <c r="T146"/>
    </row>
    <row r="147" spans="1:21" s="5" customFormat="1" ht="15.75" customHeight="1">
      <c r="A147" s="2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 s="3"/>
      <c r="Q147" s="177"/>
      <c r="R147"/>
      <c r="S147"/>
      <c r="T147"/>
    </row>
    <row r="148" spans="1:21" s="5" customFormat="1" ht="15.75" customHeight="1">
      <c r="A148" s="2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 s="3"/>
      <c r="Q148" s="177"/>
      <c r="R148"/>
      <c r="S148"/>
      <c r="T148"/>
    </row>
    <row r="149" spans="1:21" s="5" customFormat="1" ht="15.75" customHeight="1">
      <c r="A149" s="2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 s="3"/>
      <c r="Q149" s="177"/>
      <c r="R149"/>
      <c r="S149"/>
      <c r="T149"/>
    </row>
    <row r="150" spans="1:21" s="5" customFormat="1" ht="15.75" customHeight="1">
      <c r="A150" s="2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 s="3"/>
      <c r="Q150" s="177"/>
      <c r="R150"/>
      <c r="S150"/>
      <c r="T150"/>
    </row>
    <row r="151" spans="1:21" s="5" customFormat="1" ht="15.75" customHeight="1">
      <c r="A151" s="2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 s="3"/>
      <c r="Q151" s="177"/>
      <c r="R151"/>
      <c r="S151"/>
      <c r="T151"/>
    </row>
    <row r="152" spans="1:21" s="5" customFormat="1" ht="15.75" customHeight="1">
      <c r="A152" s="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 s="3"/>
      <c r="Q152" s="177"/>
      <c r="R152"/>
      <c r="S152"/>
      <c r="T152"/>
    </row>
    <row r="153" spans="1:21" s="5" customFormat="1" ht="15.75" customHeight="1">
      <c r="A153" s="2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 s="3"/>
      <c r="Q153" s="177"/>
      <c r="R153"/>
      <c r="S153"/>
      <c r="T153"/>
    </row>
    <row r="154" spans="1:21" s="5" customFormat="1" ht="15.75" customHeight="1">
      <c r="A154" s="2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 s="3"/>
      <c r="Q154" s="177"/>
      <c r="R154"/>
      <c r="S154"/>
      <c r="T154"/>
    </row>
    <row r="155" spans="1:21" s="5" customFormat="1" ht="15.75" customHeight="1">
      <c r="A155" s="2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 s="3"/>
      <c r="Q155" s="177"/>
      <c r="R155"/>
      <c r="S155"/>
      <c r="T155"/>
    </row>
    <row r="156" spans="1:21" s="5" customFormat="1" ht="15.75" customHeight="1">
      <c r="A156" s="2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 s="3"/>
      <c r="Q156" s="177"/>
      <c r="R156"/>
      <c r="S156"/>
      <c r="T156"/>
    </row>
    <row r="157" spans="1:21" s="5" customFormat="1" ht="15.75" customHeight="1">
      <c r="A157" s="2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 s="3"/>
      <c r="Q157" s="177"/>
      <c r="R157"/>
      <c r="S157"/>
      <c r="T157"/>
    </row>
    <row r="158" spans="1:21" s="5" customFormat="1" ht="15.75" customHeight="1">
      <c r="A158" s="2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 s="3"/>
      <c r="Q158" s="177"/>
      <c r="R158"/>
      <c r="S158"/>
      <c r="T158"/>
      <c r="U158"/>
    </row>
    <row r="159" spans="1:21" s="5" customFormat="1" ht="15.75" customHeight="1">
      <c r="A159" s="2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 s="3"/>
      <c r="Q159" s="177"/>
      <c r="R159"/>
      <c r="S159"/>
      <c r="T159"/>
      <c r="U159"/>
    </row>
    <row r="160" spans="1:21" s="5" customFormat="1" ht="15.75" customHeight="1">
      <c r="A160" s="2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 s="3"/>
      <c r="Q160" s="177"/>
      <c r="R160"/>
      <c r="S160"/>
      <c r="T160"/>
      <c r="U160"/>
    </row>
    <row r="161" spans="1:21" s="5" customFormat="1" ht="15.75" customHeight="1">
      <c r="A161" s="2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 s="3"/>
      <c r="Q161" s="177"/>
      <c r="R161"/>
      <c r="S161"/>
      <c r="T161"/>
      <c r="U161"/>
    </row>
    <row r="162" spans="1:21" s="5" customFormat="1" ht="15.75" customHeight="1">
      <c r="A162" s="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 s="3"/>
      <c r="Q162" s="177"/>
      <c r="R162"/>
      <c r="S162"/>
      <c r="T162"/>
      <c r="U162"/>
    </row>
    <row r="163" spans="1:21" s="5" customFormat="1" ht="15.75" customHeight="1">
      <c r="A163" s="2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 s="3"/>
      <c r="Q163" s="177"/>
      <c r="R163"/>
      <c r="S163"/>
      <c r="T163"/>
      <c r="U163"/>
    </row>
    <row r="164" spans="1:21" s="5" customFormat="1" ht="15.75" customHeight="1">
      <c r="A164" s="2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 s="3"/>
      <c r="Q164" s="177"/>
      <c r="R164"/>
      <c r="S164"/>
      <c r="T164"/>
      <c r="U164"/>
    </row>
  </sheetData>
  <mergeCells count="5">
    <mergeCell ref="F4:F5"/>
    <mergeCell ref="A4:A5"/>
    <mergeCell ref="B4:D5"/>
    <mergeCell ref="B7:D7"/>
    <mergeCell ref="E4:E5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2:N16"/>
  <sheetViews>
    <sheetView topLeftCell="B1" workbookViewId="0">
      <selection activeCell="K15" sqref="K15"/>
    </sheetView>
  </sheetViews>
  <sheetFormatPr defaultRowHeight="15"/>
  <cols>
    <col min="1" max="1" width="9.140625" hidden="1" customWidth="1"/>
    <col min="2" max="2" width="6.28515625" style="18" customWidth="1"/>
    <col min="3" max="3" width="16.42578125" style="18" customWidth="1"/>
    <col min="4" max="4" width="11.28515625" style="18" customWidth="1"/>
    <col min="5" max="5" width="13" style="18" customWidth="1"/>
    <col min="6" max="6" width="11.7109375" style="18" customWidth="1"/>
    <col min="7" max="7" width="13.140625" style="18" customWidth="1"/>
    <col min="8" max="8" width="13.7109375" style="18" customWidth="1"/>
    <col min="9" max="9" width="9.140625" style="20"/>
    <col min="10" max="10" width="8.85546875" style="161"/>
    <col min="11" max="12" width="9.140625" style="18"/>
  </cols>
  <sheetData>
    <row r="2" spans="2:14" s="123" customFormat="1" ht="26.25">
      <c r="B2" s="55"/>
      <c r="C2" s="49" t="s">
        <v>46</v>
      </c>
      <c r="D2" s="49"/>
      <c r="E2" s="119"/>
      <c r="F2" s="49"/>
      <c r="G2" s="49"/>
      <c r="H2" s="49"/>
      <c r="I2" s="120"/>
      <c r="J2" s="181"/>
      <c r="K2" s="49"/>
      <c r="L2" s="49"/>
      <c r="M2" s="121"/>
      <c r="N2" s="122"/>
    </row>
    <row r="3" spans="2:14" s="116" customFormat="1" ht="15.75" customHeight="1">
      <c r="B3" s="60"/>
      <c r="C3" s="60"/>
      <c r="D3" s="60"/>
      <c r="E3" s="60"/>
      <c r="F3" s="60"/>
      <c r="G3" s="60"/>
      <c r="H3" s="60"/>
      <c r="I3" s="61"/>
      <c r="J3" s="182"/>
      <c r="K3" s="60"/>
      <c r="L3" s="60"/>
      <c r="N3" s="115"/>
    </row>
    <row r="4" spans="2:14" s="116" customFormat="1" ht="30" customHeight="1">
      <c r="B4" s="60"/>
      <c r="C4" s="65" t="s">
        <v>5</v>
      </c>
      <c r="D4" s="65" t="s">
        <v>73</v>
      </c>
      <c r="E4" s="65" t="s">
        <v>47</v>
      </c>
      <c r="F4" s="65" t="s">
        <v>75</v>
      </c>
      <c r="G4" s="65"/>
      <c r="H4" s="65"/>
      <c r="I4" s="57"/>
      <c r="J4" s="183"/>
      <c r="K4" s="60"/>
      <c r="L4" s="60"/>
      <c r="N4" s="115"/>
    </row>
    <row r="5" spans="2:14" s="116" customFormat="1" ht="15.75" customHeight="1">
      <c r="B5" s="60"/>
      <c r="C5" s="253" t="s">
        <v>39</v>
      </c>
      <c r="D5" s="255" t="s">
        <v>32</v>
      </c>
      <c r="E5" s="257" t="s">
        <v>32</v>
      </c>
      <c r="F5" s="257" t="s">
        <v>32</v>
      </c>
      <c r="G5" s="257" t="s">
        <v>32</v>
      </c>
      <c r="H5" s="257" t="s">
        <v>32</v>
      </c>
      <c r="I5" s="249" t="s">
        <v>26</v>
      </c>
      <c r="J5" s="251" t="s">
        <v>19</v>
      </c>
      <c r="K5" s="60"/>
      <c r="L5" s="60"/>
      <c r="N5" s="115"/>
    </row>
    <row r="6" spans="2:14" s="116" customFormat="1" ht="15.75" customHeight="1">
      <c r="B6" s="60"/>
      <c r="C6" s="254"/>
      <c r="D6" s="256"/>
      <c r="E6" s="258"/>
      <c r="F6" s="258"/>
      <c r="G6" s="258"/>
      <c r="H6" s="258"/>
      <c r="I6" s="250"/>
      <c r="J6" s="252"/>
      <c r="K6" s="60"/>
      <c r="L6" s="60"/>
      <c r="N6" s="115"/>
    </row>
    <row r="7" spans="2:14" s="116" customFormat="1" ht="15.75" customHeight="1">
      <c r="B7" s="60"/>
      <c r="C7" s="80" t="s">
        <v>33</v>
      </c>
      <c r="D7" s="87"/>
      <c r="E7" s="117"/>
      <c r="F7" s="87"/>
      <c r="G7" s="87"/>
      <c r="H7" s="87"/>
      <c r="I7" s="87"/>
      <c r="J7" s="167"/>
      <c r="K7" s="60"/>
      <c r="L7" s="60"/>
    </row>
    <row r="8" spans="2:14" s="116" customFormat="1" ht="15.75" customHeight="1">
      <c r="B8" s="60"/>
      <c r="C8" s="86">
        <v>1</v>
      </c>
      <c r="D8" s="118">
        <v>29</v>
      </c>
      <c r="E8" s="118">
        <v>29</v>
      </c>
      <c r="F8" s="118">
        <v>29</v>
      </c>
      <c r="G8" s="118"/>
      <c r="H8" s="118"/>
      <c r="I8" s="108">
        <f t="shared" ref="I8" si="0">H8+G8+F8+E8+D8</f>
        <v>87</v>
      </c>
      <c r="J8" s="184">
        <v>2</v>
      </c>
      <c r="K8" s="60" t="s">
        <v>56</v>
      </c>
      <c r="L8" s="60"/>
    </row>
    <row r="9" spans="2:14" s="116" customFormat="1" ht="15.75" customHeight="1">
      <c r="B9" s="60"/>
      <c r="C9" s="115"/>
      <c r="N9" s="115"/>
    </row>
    <row r="10" spans="2:14" s="116" customFormat="1" ht="15.75" customHeight="1">
      <c r="B10" s="60"/>
      <c r="C10" s="115"/>
      <c r="N10" s="115"/>
    </row>
    <row r="11" spans="2:14" s="116" customFormat="1" ht="15.75" customHeight="1">
      <c r="B11" s="60"/>
      <c r="C11" s="115"/>
    </row>
    <row r="12" spans="2:14" s="116" customFormat="1" ht="15.75" customHeight="1">
      <c r="B12" s="60"/>
      <c r="C12" s="115"/>
    </row>
    <row r="13" spans="2:14" s="116" customFormat="1" ht="15.75" customHeight="1">
      <c r="B13" s="60"/>
      <c r="C13" s="115"/>
    </row>
    <row r="14" spans="2:14" s="116" customFormat="1" ht="15.75" customHeight="1">
      <c r="B14" s="60"/>
      <c r="C14" s="25"/>
      <c r="D14" s="25"/>
      <c r="E14" s="25"/>
      <c r="F14" s="25"/>
      <c r="G14" s="25"/>
      <c r="H14" s="25"/>
      <c r="I14" s="59"/>
      <c r="J14" s="154"/>
      <c r="K14" s="25"/>
      <c r="L14" s="25"/>
    </row>
    <row r="15" spans="2:14" s="116" customFormat="1" ht="15.75" customHeight="1">
      <c r="B15" s="60"/>
      <c r="C15" s="18"/>
      <c r="D15" s="18"/>
      <c r="E15" s="18"/>
      <c r="F15" s="18"/>
      <c r="G15" s="18"/>
      <c r="H15" s="18"/>
      <c r="I15" s="20"/>
      <c r="J15" s="161"/>
      <c r="K15" s="18"/>
      <c r="L15" s="18"/>
    </row>
    <row r="16" spans="2:14" s="44" customFormat="1" ht="15.75">
      <c r="B16" s="25"/>
      <c r="C16" s="18"/>
      <c r="D16" s="18"/>
      <c r="E16" s="18"/>
      <c r="F16" s="18"/>
      <c r="G16" s="18"/>
      <c r="H16" s="18"/>
      <c r="I16" s="20"/>
      <c r="J16" s="161"/>
      <c r="K16" s="18"/>
      <c r="L16" s="18"/>
    </row>
  </sheetData>
  <mergeCells count="8">
    <mergeCell ref="I5:I6"/>
    <mergeCell ref="J5:J6"/>
    <mergeCell ref="C5:C6"/>
    <mergeCell ref="D5:D6"/>
    <mergeCell ref="E5:E6"/>
    <mergeCell ref="H5:H6"/>
    <mergeCell ref="F5:F6"/>
    <mergeCell ref="G5:G6"/>
  </mergeCells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K11"/>
  <sheetViews>
    <sheetView workbookViewId="0">
      <selection activeCell="F36" sqref="F36"/>
    </sheetView>
  </sheetViews>
  <sheetFormatPr defaultRowHeight="15"/>
  <cols>
    <col min="1" max="2" width="9.140625" style="18"/>
    <col min="3" max="3" width="13" style="18" customWidth="1"/>
    <col min="4" max="4" width="12" style="18" customWidth="1"/>
    <col min="5" max="6" width="9.140625" style="18"/>
    <col min="7" max="7" width="14.7109375" style="18" customWidth="1"/>
    <col min="8" max="11" width="9.140625" style="18"/>
  </cols>
  <sheetData>
    <row r="1" spans="1:11" s="44" customFormat="1" ht="15.7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s="123" customFormat="1" ht="38.25" customHeight="1">
      <c r="A2" s="55"/>
      <c r="B2" s="137" t="s">
        <v>50</v>
      </c>
      <c r="C2" s="55"/>
      <c r="D2" s="55"/>
      <c r="E2" s="55"/>
      <c r="F2" s="55"/>
      <c r="G2" s="55"/>
      <c r="H2" s="111"/>
      <c r="I2" s="55"/>
      <c r="J2" s="55"/>
      <c r="K2" s="55"/>
    </row>
    <row r="3" spans="1:11" s="44" customFormat="1" ht="15.7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s="138" customFormat="1" ht="33.75" customHeight="1">
      <c r="A4" s="73"/>
      <c r="B4" s="33" t="s">
        <v>36</v>
      </c>
      <c r="C4" s="33" t="s">
        <v>75</v>
      </c>
      <c r="D4" s="33" t="s">
        <v>73</v>
      </c>
      <c r="E4" s="33" t="s">
        <v>47</v>
      </c>
      <c r="F4" s="33"/>
      <c r="G4" s="33"/>
      <c r="H4" s="99"/>
      <c r="I4" s="95"/>
      <c r="J4" s="73"/>
      <c r="K4" s="32"/>
    </row>
    <row r="5" spans="1:11" s="138" customFormat="1" ht="15.75">
      <c r="A5" s="73"/>
      <c r="B5" s="244" t="s">
        <v>39</v>
      </c>
      <c r="C5" s="197" t="s">
        <v>32</v>
      </c>
      <c r="D5" s="265" t="s">
        <v>32</v>
      </c>
      <c r="E5" s="265" t="s">
        <v>32</v>
      </c>
      <c r="F5" s="265" t="s">
        <v>32</v>
      </c>
      <c r="G5" s="265" t="s">
        <v>32</v>
      </c>
      <c r="H5" s="259" t="s">
        <v>49</v>
      </c>
      <c r="I5" s="261" t="s">
        <v>19</v>
      </c>
      <c r="J5" s="73"/>
      <c r="K5" s="32"/>
    </row>
    <row r="6" spans="1:11" s="138" customFormat="1" ht="15.75">
      <c r="A6" s="73"/>
      <c r="B6" s="263"/>
      <c r="C6" s="264"/>
      <c r="D6" s="237"/>
      <c r="E6" s="237"/>
      <c r="F6" s="237"/>
      <c r="G6" s="237"/>
      <c r="H6" s="260"/>
      <c r="I6" s="262"/>
      <c r="J6" s="73"/>
      <c r="K6" s="32"/>
    </row>
    <row r="7" spans="1:11" s="44" customFormat="1" ht="42.75" customHeight="1">
      <c r="A7" s="60"/>
      <c r="B7" s="80" t="s">
        <v>33</v>
      </c>
      <c r="C7" s="87"/>
      <c r="D7" s="117"/>
      <c r="E7" s="87"/>
      <c r="F7" s="87"/>
      <c r="G7" s="87"/>
      <c r="H7" s="82"/>
      <c r="I7" s="83"/>
      <c r="J7" s="60"/>
      <c r="K7" s="25"/>
    </row>
    <row r="8" spans="1:11" s="44" customFormat="1" ht="15.75">
      <c r="A8" s="60"/>
      <c r="B8" s="86">
        <v>1</v>
      </c>
      <c r="C8" s="118">
        <v>29</v>
      </c>
      <c r="D8" s="118">
        <v>30</v>
      </c>
      <c r="E8" s="118">
        <v>30</v>
      </c>
      <c r="F8" s="118"/>
      <c r="G8" s="118"/>
      <c r="H8" s="108">
        <f>G8+F8+E8+D8+C8</f>
        <v>89</v>
      </c>
      <c r="I8" s="184">
        <v>1</v>
      </c>
      <c r="J8" s="60" t="s">
        <v>63</v>
      </c>
      <c r="K8" s="25"/>
    </row>
    <row r="9" spans="1:11" s="44" customFormat="1" ht="15.75">
      <c r="A9" s="60"/>
      <c r="B9" s="86">
        <v>2</v>
      </c>
      <c r="C9" s="118">
        <v>30</v>
      </c>
      <c r="D9" s="118">
        <v>29</v>
      </c>
      <c r="E9" s="118">
        <v>28</v>
      </c>
      <c r="F9" s="118"/>
      <c r="G9" s="118"/>
      <c r="H9" s="108">
        <f>G9+F9+E9+D9+C9</f>
        <v>87</v>
      </c>
      <c r="I9" s="184">
        <v>2</v>
      </c>
      <c r="J9" s="60" t="s">
        <v>54</v>
      </c>
      <c r="K9" s="25"/>
    </row>
    <row r="10" spans="1:11" s="44" customFormat="1" ht="15.7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</row>
    <row r="11" spans="1:11" s="44" customFormat="1" ht="15.7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</row>
  </sheetData>
  <mergeCells count="8">
    <mergeCell ref="H5:H6"/>
    <mergeCell ref="I5:I6"/>
    <mergeCell ref="B5:B6"/>
    <mergeCell ref="C5:C6"/>
    <mergeCell ref="D5:D6"/>
    <mergeCell ref="E5:E6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scale="92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V40"/>
  <sheetViews>
    <sheetView zoomScale="84" zoomScaleNormal="84" workbookViewId="0">
      <selection activeCell="G9" sqref="G9"/>
    </sheetView>
  </sheetViews>
  <sheetFormatPr defaultRowHeight="15"/>
  <cols>
    <col min="1" max="1" width="11.42578125" style="18" customWidth="1"/>
    <col min="2" max="2" width="11.7109375" style="18" customWidth="1"/>
    <col min="3" max="4" width="9.140625" style="18"/>
    <col min="5" max="5" width="23.42578125" style="18" customWidth="1"/>
    <col min="6" max="13" width="9.140625" style="18"/>
    <col min="14" max="14" width="10" style="18" customWidth="1"/>
    <col min="15" max="16" width="10.7109375" style="18" customWidth="1"/>
    <col min="17" max="17" width="11.7109375" style="18" customWidth="1"/>
    <col min="18" max="18" width="8.85546875" style="24"/>
    <col min="19" max="19" width="9.140625" style="173"/>
    <col min="20" max="21" width="9.140625" style="18"/>
  </cols>
  <sheetData>
    <row r="1" spans="1:21" s="123" customFormat="1" ht="26.25" customHeight="1">
      <c r="A1" s="134" t="s">
        <v>72</v>
      </c>
      <c r="B1" s="55"/>
      <c r="C1" s="49"/>
      <c r="D1" s="49"/>
      <c r="E1" s="49"/>
      <c r="F1" s="49"/>
      <c r="G1" s="49"/>
      <c r="H1" s="49"/>
      <c r="I1" s="49"/>
      <c r="J1" s="55"/>
      <c r="K1" s="55"/>
      <c r="L1" s="55"/>
      <c r="M1" s="49"/>
      <c r="N1" s="55"/>
      <c r="O1" s="55"/>
      <c r="P1" s="55"/>
      <c r="Q1" s="135"/>
      <c r="R1" s="136"/>
      <c r="S1" s="185"/>
      <c r="T1" s="55"/>
      <c r="U1" s="55"/>
    </row>
    <row r="2" spans="1:21" s="44" customFormat="1" ht="15.7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131"/>
      <c r="S2" s="163"/>
      <c r="T2" s="25"/>
      <c r="U2" s="25"/>
    </row>
    <row r="3" spans="1:21" s="132" customFormat="1" ht="49.5" customHeight="1">
      <c r="A3" s="220"/>
      <c r="B3" s="220" t="s">
        <v>0</v>
      </c>
      <c r="C3" s="237"/>
      <c r="D3" s="237"/>
      <c r="E3" s="266" t="s">
        <v>76</v>
      </c>
      <c r="F3" s="266" t="s">
        <v>19</v>
      </c>
    </row>
    <row r="4" spans="1:21" s="132" customFormat="1" ht="49.5" customHeight="1">
      <c r="A4" s="220"/>
      <c r="B4" s="237"/>
      <c r="C4" s="237"/>
      <c r="D4" s="237"/>
      <c r="E4" s="267"/>
      <c r="F4" s="267"/>
    </row>
    <row r="5" spans="1:21" s="133" customFormat="1" ht="24" customHeight="1">
      <c r="A5" s="33" t="s">
        <v>36</v>
      </c>
      <c r="B5" s="33" t="s">
        <v>73</v>
      </c>
      <c r="C5" s="33" t="s">
        <v>47</v>
      </c>
      <c r="D5" s="33" t="s">
        <v>53</v>
      </c>
      <c r="E5" s="118"/>
      <c r="F5" s="118"/>
    </row>
    <row r="6" spans="1:21" s="132" customFormat="1" ht="27" customHeight="1">
      <c r="A6" s="76" t="s">
        <v>39</v>
      </c>
      <c r="B6" s="234">
        <v>30</v>
      </c>
      <c r="C6" s="235"/>
      <c r="D6" s="236"/>
      <c r="E6" s="118"/>
      <c r="F6" s="118"/>
    </row>
    <row r="7" spans="1:21" s="116" customFormat="1" ht="15.75" customHeight="1">
      <c r="A7" s="80" t="s">
        <v>16</v>
      </c>
      <c r="B7" s="87"/>
      <c r="C7" s="87"/>
      <c r="D7" s="87"/>
      <c r="E7" s="87"/>
      <c r="F7" s="87"/>
    </row>
    <row r="8" spans="1:21" s="116" customFormat="1" ht="15.75" customHeight="1">
      <c r="A8" s="86">
        <v>1</v>
      </c>
      <c r="B8" s="118">
        <v>28</v>
      </c>
      <c r="C8" s="118">
        <v>28</v>
      </c>
      <c r="D8" s="118">
        <v>28</v>
      </c>
      <c r="E8" s="118">
        <f>B8+C8+D8</f>
        <v>84</v>
      </c>
      <c r="F8" s="118">
        <v>2</v>
      </c>
      <c r="G8" s="60" t="s">
        <v>78</v>
      </c>
    </row>
    <row r="9" spans="1:21" s="116" customFormat="1" ht="15.75" customHeight="1">
      <c r="A9" s="80" t="s">
        <v>27</v>
      </c>
      <c r="B9" s="87"/>
      <c r="C9" s="87"/>
      <c r="D9" s="87"/>
      <c r="E9" s="87"/>
      <c r="F9" s="87"/>
      <c r="G9" s="60"/>
    </row>
    <row r="10" spans="1:21" s="116" customFormat="1" ht="15.75" customHeight="1">
      <c r="A10" s="86">
        <v>1</v>
      </c>
      <c r="B10" s="118">
        <v>29</v>
      </c>
      <c r="C10" s="118">
        <v>29</v>
      </c>
      <c r="D10" s="118">
        <v>29</v>
      </c>
      <c r="E10" s="118">
        <f>B10+C10+D10</f>
        <v>87</v>
      </c>
      <c r="F10" s="118">
        <v>1</v>
      </c>
      <c r="G10" s="60" t="s">
        <v>62</v>
      </c>
    </row>
    <row r="11" spans="1:21" s="116" customFormat="1" ht="15.75" customHeight="1">
      <c r="A11" s="86">
        <v>2</v>
      </c>
      <c r="B11" s="118">
        <v>28</v>
      </c>
      <c r="C11" s="118">
        <v>28</v>
      </c>
      <c r="D11" s="118">
        <v>28</v>
      </c>
      <c r="E11" s="118">
        <f>B11+C11+D11</f>
        <v>84</v>
      </c>
      <c r="F11" s="118">
        <v>2</v>
      </c>
      <c r="G11" s="60" t="s">
        <v>69</v>
      </c>
    </row>
    <row r="12" spans="1:21" s="116" customFormat="1" ht="15.75" customHeight="1">
      <c r="A12" s="86">
        <v>3</v>
      </c>
      <c r="B12" s="118">
        <v>26</v>
      </c>
      <c r="C12" s="118">
        <v>27</v>
      </c>
      <c r="D12" s="118">
        <v>27</v>
      </c>
      <c r="E12" s="118">
        <f>B12+C12+D12</f>
        <v>80</v>
      </c>
      <c r="F12" s="118"/>
      <c r="G12" s="60" t="s">
        <v>64</v>
      </c>
    </row>
    <row r="13" spans="1:21" s="116" customFormat="1" ht="15.75" customHeight="1">
      <c r="A13" s="80" t="s">
        <v>31</v>
      </c>
      <c r="B13" s="87"/>
      <c r="C13" s="87"/>
      <c r="D13" s="87"/>
      <c r="E13" s="87"/>
      <c r="F13" s="87"/>
      <c r="G13" s="60"/>
    </row>
    <row r="14" spans="1:21" s="116" customFormat="1" ht="15.75" customHeight="1">
      <c r="A14" s="86">
        <v>1</v>
      </c>
      <c r="B14" s="118">
        <v>30</v>
      </c>
      <c r="C14" s="118">
        <v>30</v>
      </c>
      <c r="D14" s="118">
        <v>30</v>
      </c>
      <c r="E14" s="118">
        <f>B14+C14+D14</f>
        <v>90</v>
      </c>
      <c r="F14" s="118">
        <v>1</v>
      </c>
      <c r="G14" s="60" t="s">
        <v>55</v>
      </c>
    </row>
    <row r="15" spans="1:21" s="116" customFormat="1" ht="15.75" customHeight="1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24"/>
      <c r="S15" s="173"/>
      <c r="T15" s="18"/>
      <c r="U15" s="60"/>
    </row>
    <row r="16" spans="1:21" s="116" customFormat="1" ht="15.75" customHeight="1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24"/>
      <c r="S16" s="173"/>
      <c r="T16" s="18"/>
      <c r="U16" s="60"/>
    </row>
    <row r="17" spans="1:22" s="116" customFormat="1" ht="15.75" customHeight="1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24"/>
      <c r="S17" s="173"/>
      <c r="T17" s="18"/>
      <c r="U17" s="60"/>
    </row>
    <row r="18" spans="1:22" s="116" customFormat="1" ht="15.75" customHeight="1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24"/>
      <c r="S18" s="173"/>
      <c r="T18" s="18"/>
      <c r="U18" s="60"/>
    </row>
    <row r="19" spans="1:22" s="116" customFormat="1" ht="15.75" customHeight="1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24"/>
      <c r="S19" s="173"/>
      <c r="T19" s="18"/>
      <c r="U19" s="60"/>
    </row>
    <row r="20" spans="1:22" s="116" customFormat="1" ht="15.75" customHeight="1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24"/>
      <c r="S20" s="173"/>
      <c r="T20" s="18"/>
      <c r="U20" s="25"/>
    </row>
    <row r="21" spans="1:22" s="116" customFormat="1" ht="15.75" customHeight="1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24"/>
      <c r="S21" s="173"/>
      <c r="T21" s="18"/>
      <c r="U21" s="25"/>
    </row>
    <row r="22" spans="1:22" s="116" customFormat="1" ht="15.75" customHeight="1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24"/>
      <c r="S22" s="173"/>
      <c r="T22" s="18"/>
      <c r="U22" s="18"/>
    </row>
    <row r="23" spans="1:22" s="116" customFormat="1" ht="15.75" customHeight="1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24"/>
      <c r="S23" s="173"/>
      <c r="T23" s="18"/>
      <c r="U23" s="18"/>
      <c r="V23" s="44"/>
    </row>
    <row r="24" spans="1:22" s="116" customFormat="1" ht="15.75" customHeight="1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24"/>
      <c r="S24" s="173"/>
      <c r="T24" s="18"/>
      <c r="U24" s="18"/>
      <c r="V24" s="44"/>
    </row>
    <row r="25" spans="1:22" s="116" customFormat="1" ht="15.75" customHeight="1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24"/>
      <c r="S25" s="173"/>
      <c r="T25" s="18"/>
      <c r="U25" s="18"/>
      <c r="V25"/>
    </row>
    <row r="26" spans="1:22" s="116" customFormat="1" ht="15.75" customHeight="1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24"/>
      <c r="S26" s="173"/>
      <c r="T26" s="18"/>
      <c r="U26" s="18"/>
      <c r="V26"/>
    </row>
    <row r="27" spans="1:22" s="44" customFormat="1" ht="15.7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24"/>
      <c r="S27" s="173"/>
      <c r="T27" s="18"/>
      <c r="U27" s="18"/>
      <c r="V27"/>
    </row>
    <row r="28" spans="1:22" s="44" customFormat="1" ht="15.7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24"/>
      <c r="S28" s="173"/>
      <c r="T28" s="18"/>
      <c r="U28" s="18"/>
      <c r="V28"/>
    </row>
    <row r="40" ht="14.25" customHeight="1"/>
  </sheetData>
  <mergeCells count="5">
    <mergeCell ref="A3:A4"/>
    <mergeCell ref="B3:D4"/>
    <mergeCell ref="B6:D6"/>
    <mergeCell ref="E3:E4"/>
    <mergeCell ref="F3:F4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СЖМ</vt:lpstr>
      <vt:lpstr>укріплення нігтів Natural</vt:lpstr>
      <vt:lpstr>КомбіМан</vt:lpstr>
      <vt:lpstr>СЧМ</vt:lpstr>
      <vt:lpstr>АппМан</vt:lpstr>
      <vt:lpstr>СПГЛ</vt:lpstr>
      <vt:lpstr>МоднСалМод</vt:lpstr>
      <vt:lpstr>стемпінг</vt:lpstr>
      <vt:lpstr>Soak-off</vt:lpstr>
      <vt:lpstr>Креат чол</vt:lpstr>
      <vt:lpstr>ОМС</vt:lpstr>
      <vt:lpstr>СМФ</vt:lpstr>
      <vt:lpstr>подіум дизайн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cp:lastPrinted>2025-03-13T15:52:04Z</cp:lastPrinted>
  <dcterms:created xsi:type="dcterms:W3CDTF">2022-10-13T16:53:25Z</dcterms:created>
  <dcterms:modified xsi:type="dcterms:W3CDTF">2025-06-14T11:38:58Z</dcterms:modified>
</cp:coreProperties>
</file>