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825" yWindow="1785" windowWidth="15375" windowHeight="7875"/>
  </bookViews>
  <sheets>
    <sheet name="чол. модел брів" sheetId="1" r:id="rId1"/>
    <sheet name="брови за 30 хвилин" sheetId="2" r:id="rId2"/>
    <sheet name="клас модел. брів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J13" i="2"/>
  <c r="J14" i="2"/>
  <c r="J15" i="2"/>
  <c r="J16" i="2"/>
  <c r="K11" i="4"/>
  <c r="J11" i="4" s="1"/>
  <c r="K12" i="4"/>
  <c r="J12" i="4" s="1"/>
  <c r="K13" i="4"/>
  <c r="J13" i="4" s="1"/>
  <c r="K14" i="4"/>
  <c r="J14" i="4" s="1"/>
  <c r="K15" i="4"/>
  <c r="J15" i="4" s="1"/>
  <c r="K16" i="4"/>
  <c r="J16" i="4" s="1"/>
  <c r="K18" i="4"/>
  <c r="J18" i="4" s="1"/>
  <c r="K19" i="4"/>
  <c r="J19" i="4" s="1"/>
  <c r="K20" i="4"/>
  <c r="J20" i="4" s="1"/>
  <c r="K21" i="4"/>
  <c r="J21" i="4" s="1"/>
  <c r="K22" i="4"/>
  <c r="J22" i="4" s="1"/>
  <c r="K24" i="4"/>
  <c r="J24" i="4" s="1"/>
  <c r="K25" i="4"/>
  <c r="J25" i="4" s="1"/>
  <c r="K26" i="4"/>
  <c r="J26" i="4" s="1"/>
  <c r="K27" i="4"/>
  <c r="J27" i="4" s="1"/>
  <c r="K28" i="4"/>
  <c r="J28" i="4" s="1"/>
  <c r="K29" i="4"/>
  <c r="J29" i="4" s="1"/>
  <c r="K30" i="4"/>
  <c r="J30" i="4" s="1"/>
  <c r="K31" i="4"/>
  <c r="J31" i="4" s="1"/>
  <c r="K32" i="4"/>
  <c r="J32" i="4" s="1"/>
  <c r="J10" i="4"/>
  <c r="K10" i="4"/>
  <c r="M29" i="4"/>
  <c r="M28" i="4"/>
  <c r="M27" i="4"/>
  <c r="M16" i="4"/>
  <c r="M15" i="4"/>
  <c r="M14" i="4"/>
  <c r="M13" i="4"/>
  <c r="K12" i="2" l="1"/>
  <c r="K13" i="2"/>
  <c r="M13" i="2" s="1"/>
  <c r="K14" i="2"/>
  <c r="M14" i="2" s="1"/>
  <c r="K15" i="2"/>
  <c r="K16" i="2"/>
  <c r="K11" i="2"/>
  <c r="J11" i="2"/>
  <c r="L12" i="1" l="1"/>
  <c r="N12" i="1" s="1"/>
  <c r="L16" i="1"/>
  <c r="N16" i="1" s="1"/>
  <c r="L15" i="1"/>
  <c r="N15" i="1" s="1"/>
  <c r="L14" i="1"/>
  <c r="N14" i="1" s="1"/>
  <c r="L13" i="1"/>
  <c r="N13" i="1" s="1"/>
  <c r="L11" i="1"/>
  <c r="N11" i="1" s="1"/>
  <c r="K12" i="1" l="1"/>
  <c r="K13" i="1"/>
  <c r="K15" i="1"/>
  <c r="K11" i="1"/>
  <c r="K14" i="1"/>
  <c r="K16" i="1"/>
  <c r="M32" i="4" l="1"/>
  <c r="M31" i="4"/>
  <c r="M30" i="4"/>
  <c r="M26" i="4"/>
  <c r="M25" i="4"/>
  <c r="M24" i="4"/>
  <c r="M22" i="4"/>
  <c r="M21" i="4"/>
  <c r="M20" i="4"/>
  <c r="M19" i="4"/>
  <c r="M18" i="4"/>
  <c r="M12" i="4"/>
  <c r="M11" i="4"/>
  <c r="M10" i="4"/>
  <c r="M16" i="2"/>
  <c r="M15" i="2"/>
  <c r="M12" i="2"/>
  <c r="M11" i="2"/>
</calcChain>
</file>

<file path=xl/sharedStrings.xml><?xml version="1.0" encoding="utf-8"?>
<sst xmlns="http://schemas.openxmlformats.org/spreadsheetml/2006/main" count="102" uniqueCount="50">
  <si>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</si>
  <si>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</si>
  <si>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</si>
  <si>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</si>
  <si>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</si>
  <si>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</si>
  <si>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</si>
  <si>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</si>
  <si>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</si>
  <si>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</si>
  <si>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</si>
  <si>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Марцинковська</t>
  </si>
  <si>
    <t>Стасів</t>
  </si>
  <si>
    <t>Лугіня-Підоріна</t>
  </si>
  <si>
    <t>Номінація: Класичне моделювання брів</t>
  </si>
  <si>
    <t>Номінація: Брови за 30 хвилин</t>
  </si>
  <si>
    <t>Номінація: Чоловіче моделювання брів</t>
  </si>
  <si>
    <t>майстри</t>
  </si>
  <si>
    <t>профі</t>
  </si>
  <si>
    <t>юніори</t>
  </si>
  <si>
    <t>Окіс</t>
  </si>
  <si>
    <t>Турчин</t>
  </si>
  <si>
    <t>Стажер 1</t>
  </si>
  <si>
    <t>СТАЖЕРИ</t>
  </si>
  <si>
    <t>Кашель</t>
  </si>
  <si>
    <t>без розподілу</t>
  </si>
  <si>
    <t xml:space="preserve">                                       без розподілу</t>
  </si>
  <si>
    <t>Лимар Юлія</t>
  </si>
  <si>
    <t>Дорохіна Тетяна</t>
  </si>
  <si>
    <t>Шемур Мар*яна</t>
  </si>
  <si>
    <t>Шемшур Мар*яна</t>
  </si>
  <si>
    <t>Гурченок Анна</t>
  </si>
  <si>
    <t>Мойсеєнко Анастасія</t>
  </si>
  <si>
    <t>Головата Ульяна</t>
  </si>
  <si>
    <t>Гульченко Ірина</t>
  </si>
  <si>
    <t>Рогачова Вікторія</t>
  </si>
  <si>
    <t>Якушкевич Ірина</t>
  </si>
  <si>
    <t>Кибалюк Ангеліна</t>
  </si>
  <si>
    <t>зміна балу судді №3 з 25 на 29 згідно правил СПУ</t>
  </si>
  <si>
    <t>Гринюк Ангеліна</t>
  </si>
  <si>
    <t>Франків Наталія</t>
  </si>
  <si>
    <t>Цабій Анна</t>
  </si>
  <si>
    <t>Бєгунова Анастасія</t>
  </si>
  <si>
    <t>Бойко Дар*я</t>
  </si>
  <si>
    <t>Жовтяк Софія</t>
  </si>
  <si>
    <t>Гайдамаченко Дарина</t>
  </si>
  <si>
    <t>Ясінська Яна</t>
  </si>
  <si>
    <t>Нерозя Наталія</t>
  </si>
  <si>
    <t>Бородай Вікторія</t>
  </si>
  <si>
    <t>Вакуліна Поліна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</si>
</sst>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/>
    <xf numFmtId="164" fontId="3" fillId="3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4" borderId="6" xfId="0" applyFill="1" applyBorder="1"/>
    <xf numFmtId="0" fontId="5" fillId="0" borderId="0" xfId="0" applyFont="1"/>
    <xf numFmtId="0" fontId="0" fillId="5" borderId="6" xfId="0" applyFill="1" applyBorder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Fill="1" applyBorder="1"/>
    <xf numFmtId="0" fontId="0" fillId="0" borderId="0" xfId="0" applyBorder="1" applyAlignment="1"/>
    <xf numFmtId="0" fontId="0" fillId="0" borderId="0" xfId="0" applyBorder="1"/>
  </cellXfs>
  <cellStyles count="1">
    <cellStyle name="Обычный" xfId="0" builtinId="0"/>
  </cellStyles>
  <dxfs count="46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workbookViewId="0">
      <selection activeCell="H19" sqref="H19"/>
    </sheetView>
  </sheetViews>
  <sheetFormatPr defaultRowHeight="15" x14ac:dyDescent="0.25"/>
  <cols>
    <col min="1" max="1" width="3" style="32" customWidth="1"/>
    <col min="2" max="2" width="5.5703125" style="12" customWidth="1"/>
    <col min="3" max="3" width="9.140625" style="12"/>
    <col min="4" max="4" width="15.85546875" style="12" customWidth="1"/>
    <col min="5" max="8" width="9.140625" style="12"/>
    <col min="9" max="9" width="11.28515625" style="18" bestFit="1" customWidth="1"/>
    <col min="10" max="10" width="9.140625" style="12"/>
  </cols>
  <sheetData>
    <row r="1" spans="1:15" x14ac:dyDescent="0.25">
      <c r="B1" s="1" t="s">
        <v>16</v>
      </c>
      <c r="C1" s="2"/>
      <c r="D1" s="2"/>
      <c r="E1" s="2"/>
      <c r="F1" s="2"/>
      <c r="G1" s="2"/>
      <c r="H1" s="2"/>
      <c r="I1" s="14"/>
      <c r="J1" s="2"/>
    </row>
    <row r="2" spans="1:15" x14ac:dyDescent="0.25">
      <c r="B2" s="2"/>
      <c r="C2" s="2"/>
      <c r="D2" s="2"/>
      <c r="E2" s="2"/>
      <c r="F2" s="2"/>
      <c r="G2" s="2"/>
      <c r="H2" s="2"/>
      <c r="I2" s="14"/>
      <c r="J2" s="2"/>
    </row>
    <row r="3" spans="1:15" x14ac:dyDescent="0.25">
      <c r="B3" s="3" t="s">
        <v>0</v>
      </c>
      <c r="C3" s="13">
        <v>1</v>
      </c>
      <c r="D3" s="40" t="s">
        <v>11</v>
      </c>
      <c r="E3" s="40"/>
      <c r="F3" s="13">
        <v>3</v>
      </c>
      <c r="G3" s="41" t="s">
        <v>12</v>
      </c>
      <c r="H3" s="41"/>
      <c r="I3" s="15"/>
      <c r="J3" s="11" t="s">
        <v>23</v>
      </c>
      <c r="K3">
        <v>1</v>
      </c>
      <c r="L3" t="s">
        <v>24</v>
      </c>
    </row>
    <row r="4" spans="1:15" x14ac:dyDescent="0.25">
      <c r="B4" s="3"/>
      <c r="C4" s="13">
        <v>2</v>
      </c>
      <c r="D4" s="40" t="s">
        <v>20</v>
      </c>
      <c r="E4" s="40"/>
      <c r="F4" s="13">
        <v>4</v>
      </c>
      <c r="G4" s="41" t="s">
        <v>13</v>
      </c>
      <c r="H4" s="41"/>
      <c r="I4" s="15"/>
      <c r="J4" s="11"/>
    </row>
    <row r="5" spans="1:15" s="23" customFormat="1" x14ac:dyDescent="0.25">
      <c r="A5" s="32"/>
      <c r="B5" s="3"/>
      <c r="C5" s="24"/>
      <c r="F5" s="24">
        <v>5</v>
      </c>
      <c r="G5" s="24" t="s">
        <v>21</v>
      </c>
      <c r="H5" s="24"/>
      <c r="I5" s="15"/>
      <c r="J5" s="24"/>
    </row>
    <row r="6" spans="1:15" ht="15.75" customHeight="1" x14ac:dyDescent="0.25">
      <c r="B6" s="2"/>
      <c r="C6" s="2"/>
      <c r="D6" s="2"/>
      <c r="E6" s="2"/>
      <c r="F6" s="2"/>
      <c r="G6" s="2"/>
      <c r="H6" s="2"/>
      <c r="I6" s="14"/>
      <c r="J6" s="2"/>
    </row>
    <row r="7" spans="1:15" s="23" customFormat="1" x14ac:dyDescent="0.25">
      <c r="A7" s="32"/>
      <c r="B7" s="10"/>
      <c r="C7" s="5"/>
      <c r="D7" s="5"/>
      <c r="E7" s="5"/>
      <c r="F7" s="5"/>
      <c r="G7" s="5"/>
      <c r="H7" s="5"/>
      <c r="I7" s="5"/>
      <c r="J7" s="5"/>
    </row>
    <row r="8" spans="1:15" s="23" customFormat="1" ht="15" customHeight="1" x14ac:dyDescent="0.25">
      <c r="A8" s="32"/>
      <c r="B8" s="34"/>
      <c r="C8" s="34" t="s">
        <v>1</v>
      </c>
      <c r="D8" s="34" t="s">
        <v>2</v>
      </c>
      <c r="E8" s="38" t="s">
        <v>0</v>
      </c>
      <c r="F8" s="39"/>
      <c r="G8" s="39"/>
      <c r="H8" s="39"/>
      <c r="I8" s="39"/>
      <c r="J8" s="39"/>
      <c r="K8" s="34" t="s">
        <v>3</v>
      </c>
      <c r="L8" s="34" t="s">
        <v>4</v>
      </c>
      <c r="M8" s="34" t="s">
        <v>5</v>
      </c>
      <c r="N8" s="34" t="s">
        <v>6</v>
      </c>
      <c r="O8" s="36" t="s">
        <v>7</v>
      </c>
    </row>
    <row r="9" spans="1:15" s="23" customFormat="1" x14ac:dyDescent="0.25">
      <c r="A9" s="32"/>
      <c r="B9" s="35"/>
      <c r="C9" s="35"/>
      <c r="D9" s="35"/>
      <c r="E9" s="4">
        <v>1</v>
      </c>
      <c r="F9" s="4">
        <v>2</v>
      </c>
      <c r="G9" s="4">
        <v>3</v>
      </c>
      <c r="H9" s="4">
        <v>4</v>
      </c>
      <c r="I9" s="4">
        <v>5</v>
      </c>
      <c r="J9" s="4" t="s">
        <v>22</v>
      </c>
      <c r="K9" s="35"/>
      <c r="L9" s="35"/>
      <c r="M9" s="35"/>
      <c r="N9" s="35"/>
      <c r="O9" s="37"/>
    </row>
    <row r="10" spans="1:15" s="23" customFormat="1" x14ac:dyDescent="0.25">
      <c r="A10" s="32"/>
      <c r="B10" s="10" t="s">
        <v>26</v>
      </c>
      <c r="C10" s="5"/>
      <c r="D10" s="5"/>
      <c r="E10" s="5"/>
      <c r="F10" s="5"/>
      <c r="G10" s="5"/>
      <c r="H10" s="5"/>
      <c r="I10" s="5"/>
      <c r="J10" s="5"/>
    </row>
    <row r="11" spans="1:15" s="23" customFormat="1" x14ac:dyDescent="0.25">
      <c r="A11" s="32"/>
      <c r="B11" s="6"/>
      <c r="C11" s="6">
        <v>3</v>
      </c>
      <c r="D11" s="6" t="s">
        <v>40</v>
      </c>
      <c r="E11" s="6">
        <v>25</v>
      </c>
      <c r="F11" s="6">
        <v>26</v>
      </c>
      <c r="G11" s="6">
        <v>28</v>
      </c>
      <c r="H11" s="6">
        <v>25</v>
      </c>
      <c r="I11" s="7">
        <v>26</v>
      </c>
      <c r="J11" s="27">
        <v>25</v>
      </c>
      <c r="K11" s="7">
        <f>ROUND(L11/5,1)</f>
        <v>26</v>
      </c>
      <c r="L11" s="7">
        <f t="shared" ref="L11:L16" si="0">E11+F11+G11+H11+I11</f>
        <v>130</v>
      </c>
      <c r="M11" s="8"/>
      <c r="N11" s="7">
        <f t="shared" ref="N11:N16" si="1">L11-M11</f>
        <v>130</v>
      </c>
      <c r="O11" s="9"/>
    </row>
    <row r="12" spans="1:15" s="23" customFormat="1" x14ac:dyDescent="0.25">
      <c r="A12" s="32"/>
      <c r="B12" s="6"/>
      <c r="C12" s="6">
        <v>4</v>
      </c>
      <c r="D12" s="6" t="s">
        <v>41</v>
      </c>
      <c r="E12" s="6">
        <v>28</v>
      </c>
      <c r="F12" s="6">
        <v>25</v>
      </c>
      <c r="G12" s="6">
        <v>25</v>
      </c>
      <c r="H12" s="6">
        <v>26</v>
      </c>
      <c r="I12" s="7">
        <v>25</v>
      </c>
      <c r="J12" s="27">
        <v>26</v>
      </c>
      <c r="K12" s="7">
        <f>ROUND(L12/5,1)</f>
        <v>25.8</v>
      </c>
      <c r="L12" s="7">
        <f t="shared" si="0"/>
        <v>129</v>
      </c>
      <c r="M12" s="8"/>
      <c r="N12" s="7">
        <f t="shared" ref="N12" si="2">L12-M12</f>
        <v>129</v>
      </c>
      <c r="O12" s="9"/>
    </row>
    <row r="13" spans="1:15" s="23" customFormat="1" x14ac:dyDescent="0.25">
      <c r="A13" s="32"/>
      <c r="B13" s="6"/>
      <c r="C13" s="6">
        <v>5</v>
      </c>
      <c r="D13" s="6" t="s">
        <v>28</v>
      </c>
      <c r="E13" s="6">
        <v>29</v>
      </c>
      <c r="F13" s="6">
        <v>29</v>
      </c>
      <c r="G13" s="6">
        <v>27</v>
      </c>
      <c r="H13" s="6">
        <v>28</v>
      </c>
      <c r="I13" s="7">
        <v>30</v>
      </c>
      <c r="J13" s="27">
        <v>28</v>
      </c>
      <c r="K13" s="7">
        <f t="shared" ref="K13:K16" si="3">ROUND(L13/5,1)</f>
        <v>28.6</v>
      </c>
      <c r="L13" s="7">
        <f t="shared" si="0"/>
        <v>143</v>
      </c>
      <c r="M13" s="8"/>
      <c r="N13" s="7">
        <f t="shared" si="1"/>
        <v>143</v>
      </c>
      <c r="O13" s="9">
        <v>2</v>
      </c>
    </row>
    <row r="14" spans="1:15" s="23" customFormat="1" x14ac:dyDescent="0.25">
      <c r="A14" s="32"/>
      <c r="B14" s="6"/>
      <c r="C14" s="6">
        <v>6</v>
      </c>
      <c r="D14" s="6" t="s">
        <v>27</v>
      </c>
      <c r="E14" s="6">
        <v>27</v>
      </c>
      <c r="F14" s="6">
        <v>30</v>
      </c>
      <c r="G14" s="6">
        <v>26</v>
      </c>
      <c r="H14" s="6">
        <v>30</v>
      </c>
      <c r="I14" s="7">
        <v>27</v>
      </c>
      <c r="J14" s="27">
        <v>30</v>
      </c>
      <c r="K14" s="7">
        <f t="shared" si="3"/>
        <v>28</v>
      </c>
      <c r="L14" s="7">
        <f t="shared" si="0"/>
        <v>140</v>
      </c>
      <c r="M14" s="8"/>
      <c r="N14" s="7">
        <f t="shared" si="1"/>
        <v>140</v>
      </c>
      <c r="O14" s="9">
        <v>3</v>
      </c>
    </row>
    <row r="15" spans="1:15" s="23" customFormat="1" x14ac:dyDescent="0.25">
      <c r="A15" s="32"/>
      <c r="B15" s="6"/>
      <c r="C15" s="6">
        <v>7</v>
      </c>
      <c r="D15" s="6" t="s">
        <v>42</v>
      </c>
      <c r="E15" s="6">
        <v>26</v>
      </c>
      <c r="F15" s="6">
        <v>27</v>
      </c>
      <c r="G15" s="6">
        <v>29</v>
      </c>
      <c r="H15" s="6">
        <v>29</v>
      </c>
      <c r="I15" s="7">
        <v>28</v>
      </c>
      <c r="J15" s="27">
        <v>29</v>
      </c>
      <c r="K15" s="7">
        <f t="shared" si="3"/>
        <v>27.8</v>
      </c>
      <c r="L15" s="7">
        <f t="shared" si="0"/>
        <v>139</v>
      </c>
      <c r="M15" s="8"/>
      <c r="N15" s="7">
        <f t="shared" si="1"/>
        <v>139</v>
      </c>
      <c r="O15" s="9"/>
    </row>
    <row r="16" spans="1:15" s="23" customFormat="1" x14ac:dyDescent="0.25">
      <c r="A16" s="32"/>
      <c r="B16" s="6"/>
      <c r="C16" s="6">
        <v>8</v>
      </c>
      <c r="D16" s="6" t="s">
        <v>29</v>
      </c>
      <c r="E16" s="6">
        <v>30</v>
      </c>
      <c r="F16" s="6">
        <v>28</v>
      </c>
      <c r="G16" s="6">
        <v>30</v>
      </c>
      <c r="H16" s="6">
        <v>27</v>
      </c>
      <c r="I16" s="7">
        <v>29</v>
      </c>
      <c r="J16" s="27">
        <v>27</v>
      </c>
      <c r="K16" s="7">
        <f t="shared" si="3"/>
        <v>28.8</v>
      </c>
      <c r="L16" s="7">
        <f t="shared" si="0"/>
        <v>144</v>
      </c>
      <c r="M16" s="8"/>
      <c r="N16" s="7">
        <f t="shared" si="1"/>
        <v>144</v>
      </c>
      <c r="O16" s="9">
        <v>1</v>
      </c>
    </row>
    <row r="17" spans="1:9" s="23" customFormat="1" ht="15.75" thickBot="1" x14ac:dyDescent="0.3">
      <c r="A17" s="32"/>
      <c r="I17" s="18"/>
    </row>
    <row r="18" spans="1:9" s="23" customFormat="1" ht="15.75" thickBot="1" x14ac:dyDescent="0.3">
      <c r="A18" s="32"/>
      <c r="B18" s="19"/>
      <c r="D18" s="20" t="s">
        <v>9</v>
      </c>
      <c r="I18" s="18"/>
    </row>
    <row r="19" spans="1:9" s="23" customFormat="1" ht="15.75" thickBot="1" x14ac:dyDescent="0.3">
      <c r="A19" s="32"/>
      <c r="B19" s="21"/>
      <c r="D19" s="20" t="s">
        <v>10</v>
      </c>
      <c r="I19" s="18"/>
    </row>
    <row r="20" spans="1:9" s="23" customFormat="1" x14ac:dyDescent="0.25">
      <c r="A20" s="32"/>
      <c r="D20" s="23" t="s">
        <v>8</v>
      </c>
      <c r="I20" s="18"/>
    </row>
  </sheetData>
  <mergeCells count="13">
    <mergeCell ref="B8:B9"/>
    <mergeCell ref="C8:C9"/>
    <mergeCell ref="D8:D9"/>
    <mergeCell ref="E8:J8"/>
    <mergeCell ref="D3:E3"/>
    <mergeCell ref="D4:E4"/>
    <mergeCell ref="G3:H3"/>
    <mergeCell ref="G4:H4"/>
    <mergeCell ref="L8:L9"/>
    <mergeCell ref="M8:M9"/>
    <mergeCell ref="N8:N9"/>
    <mergeCell ref="O8:O9"/>
    <mergeCell ref="K8:K9"/>
  </mergeCells>
  <phoneticPr fontId="4" type="noConversion"/>
  <conditionalFormatting sqref="E13:I13">
    <cfRule type="cellIs" dxfId="45" priority="7" operator="greaterThanOrEqual">
      <formula>$K$14+3</formula>
    </cfRule>
    <cfRule type="cellIs" dxfId="44" priority="8" operator="lessThanOrEqual">
      <formula>$K$14-3</formula>
    </cfRule>
  </conditionalFormatting>
  <conditionalFormatting sqref="E15:I15">
    <cfRule type="cellIs" dxfId="43" priority="9" operator="greaterThanOrEqual">
      <formula>$K$16+3</formula>
    </cfRule>
    <cfRule type="cellIs" dxfId="42" priority="10" operator="lessThanOrEqual">
      <formula>$K$16-3</formula>
    </cfRule>
  </conditionalFormatting>
  <conditionalFormatting sqref="E14:I14">
    <cfRule type="cellIs" dxfId="41" priority="11" operator="greaterThanOrEqual">
      <formula>$K$15+3</formula>
    </cfRule>
    <cfRule type="cellIs" dxfId="40" priority="12" operator="lessThanOrEqual">
      <formula>$K$15-3</formula>
    </cfRule>
  </conditionalFormatting>
  <conditionalFormatting sqref="E16:I16">
    <cfRule type="cellIs" dxfId="39" priority="45" operator="greaterThanOrEqual">
      <formula>#REF!+3</formula>
    </cfRule>
    <cfRule type="cellIs" dxfId="38" priority="46" operator="lessThanOrEqual">
      <formula>#REF!-3</formula>
    </cfRule>
  </conditionalFormatting>
  <conditionalFormatting sqref="E11:I12">
    <cfRule type="cellIs" dxfId="37" priority="47" operator="greaterThanOrEqual">
      <formula>#REF!+3</formula>
    </cfRule>
    <cfRule type="cellIs" dxfId="36" priority="48" operator="lessThanOrEqual">
      <formula>#REF!-3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opLeftCell="A7" workbookViewId="0">
      <selection activeCell="Q5" sqref="Q5"/>
    </sheetView>
  </sheetViews>
  <sheetFormatPr defaultRowHeight="15" x14ac:dyDescent="0.25"/>
  <cols>
    <col min="1" max="2" width="9.140625" style="12"/>
    <col min="3" max="3" width="17" style="12" customWidth="1"/>
    <col min="4" max="6" width="9.140625" style="12"/>
    <col min="7" max="9" width="9.140625" style="25"/>
    <col min="10" max="10" width="11.28515625" style="18" bestFit="1" customWidth="1"/>
    <col min="11" max="12" width="9.140625" style="12"/>
    <col min="13" max="13" width="10.140625" style="12" customWidth="1"/>
    <col min="14" max="14" width="9.140625" style="12"/>
  </cols>
  <sheetData>
    <row r="1" spans="1:14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14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14"/>
      <c r="K2" s="2"/>
      <c r="L2" s="2"/>
      <c r="M2" s="2"/>
    </row>
    <row r="3" spans="1:14" s="25" customFormat="1" x14ac:dyDescent="0.25">
      <c r="A3" s="3" t="s">
        <v>0</v>
      </c>
      <c r="B3" s="26">
        <v>1</v>
      </c>
      <c r="C3" s="40" t="s">
        <v>11</v>
      </c>
      <c r="D3" s="40"/>
      <c r="E3" s="26">
        <v>3</v>
      </c>
      <c r="F3" s="41" t="s">
        <v>12</v>
      </c>
      <c r="G3" s="41"/>
      <c r="H3" s="41"/>
      <c r="I3" s="15"/>
      <c r="J3" s="26" t="s">
        <v>23</v>
      </c>
      <c r="K3" s="25">
        <v>1</v>
      </c>
      <c r="L3" s="25" t="s">
        <v>24</v>
      </c>
    </row>
    <row r="4" spans="1:14" s="25" customFormat="1" x14ac:dyDescent="0.25">
      <c r="A4" s="3"/>
      <c r="B4" s="26">
        <v>2</v>
      </c>
      <c r="C4" s="40" t="s">
        <v>20</v>
      </c>
      <c r="D4" s="40"/>
      <c r="E4" s="26">
        <v>4</v>
      </c>
      <c r="F4" s="41" t="s">
        <v>13</v>
      </c>
      <c r="G4" s="41"/>
      <c r="H4" s="41"/>
      <c r="I4" s="15"/>
      <c r="J4" s="26"/>
    </row>
    <row r="5" spans="1:14" s="25" customFormat="1" x14ac:dyDescent="0.25">
      <c r="A5" s="3"/>
      <c r="B5" s="26"/>
      <c r="E5" s="26">
        <v>5</v>
      </c>
      <c r="F5" s="26" t="s">
        <v>21</v>
      </c>
      <c r="G5" s="26"/>
      <c r="H5" s="26"/>
      <c r="I5" s="15"/>
      <c r="J5" s="26"/>
    </row>
    <row r="6" spans="1:14" s="25" customFormat="1" ht="15.75" customHeight="1" x14ac:dyDescent="0.25">
      <c r="A6" s="2"/>
      <c r="B6" s="2"/>
      <c r="C6" s="2"/>
      <c r="D6" s="2"/>
      <c r="E6" s="2"/>
      <c r="F6" s="2"/>
      <c r="G6" s="2"/>
      <c r="H6" s="2"/>
      <c r="I6" s="14"/>
      <c r="J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14"/>
      <c r="K7" s="2"/>
      <c r="L7" s="2"/>
      <c r="M7" s="2"/>
    </row>
    <row r="8" spans="1:14" x14ac:dyDescent="0.25">
      <c r="A8" s="34"/>
      <c r="B8" s="34" t="s">
        <v>1</v>
      </c>
      <c r="C8" s="34" t="s">
        <v>2</v>
      </c>
      <c r="D8" s="44" t="s">
        <v>0</v>
      </c>
      <c r="E8" s="45"/>
      <c r="F8" s="45"/>
      <c r="G8" s="45"/>
      <c r="H8" s="45"/>
      <c r="I8" s="46"/>
      <c r="J8" s="42" t="s">
        <v>3</v>
      </c>
      <c r="K8" s="34" t="s">
        <v>4</v>
      </c>
      <c r="L8" s="34" t="s">
        <v>5</v>
      </c>
      <c r="M8" s="34" t="s">
        <v>6</v>
      </c>
      <c r="N8" s="36" t="s">
        <v>7</v>
      </c>
    </row>
    <row r="9" spans="1:14" x14ac:dyDescent="0.25">
      <c r="A9" s="35"/>
      <c r="B9" s="35"/>
      <c r="C9" s="35"/>
      <c r="D9" s="4">
        <v>1</v>
      </c>
      <c r="E9" s="4">
        <v>2</v>
      </c>
      <c r="F9" s="4">
        <v>3</v>
      </c>
      <c r="G9" s="4">
        <v>4</v>
      </c>
      <c r="H9" s="4">
        <v>5</v>
      </c>
      <c r="I9" s="30" t="s">
        <v>22</v>
      </c>
      <c r="J9" s="43"/>
      <c r="K9" s="35"/>
      <c r="L9" s="35"/>
      <c r="M9" s="35"/>
      <c r="N9" s="37"/>
    </row>
    <row r="10" spans="1:14" x14ac:dyDescent="0.25">
      <c r="A10" s="47" t="s">
        <v>25</v>
      </c>
      <c r="B10" s="48"/>
      <c r="C10" s="5"/>
      <c r="D10" s="5"/>
      <c r="E10" s="5"/>
      <c r="F10" s="5"/>
      <c r="G10" s="5"/>
      <c r="H10" s="5"/>
      <c r="I10" s="5"/>
      <c r="J10" s="16"/>
      <c r="K10" s="5"/>
      <c r="L10" s="5"/>
      <c r="M10" s="5"/>
      <c r="N10" s="5"/>
    </row>
    <row r="11" spans="1:14" x14ac:dyDescent="0.25">
      <c r="A11" s="6"/>
      <c r="B11" s="6">
        <v>11</v>
      </c>
      <c r="C11" s="6" t="s">
        <v>40</v>
      </c>
      <c r="D11" s="6">
        <v>26</v>
      </c>
      <c r="E11" s="6">
        <v>27</v>
      </c>
      <c r="F11" s="6">
        <v>29</v>
      </c>
      <c r="G11" s="6">
        <v>26</v>
      </c>
      <c r="H11" s="6">
        <v>28</v>
      </c>
      <c r="I11" s="6">
        <v>27</v>
      </c>
      <c r="J11" s="17">
        <f>ROUND(K11/5,1)</f>
        <v>27.2</v>
      </c>
      <c r="K11" s="7">
        <f>D11+E11+F11+G11+H11</f>
        <v>136</v>
      </c>
      <c r="L11" s="8"/>
      <c r="M11" s="7">
        <f t="shared" ref="M11:M16" si="0">K11-L11</f>
        <v>136</v>
      </c>
      <c r="N11" s="9"/>
    </row>
    <row r="12" spans="1:14" x14ac:dyDescent="0.25">
      <c r="A12" s="6"/>
      <c r="B12" s="6">
        <v>14</v>
      </c>
      <c r="C12" s="6" t="s">
        <v>43</v>
      </c>
      <c r="D12" s="7">
        <v>25</v>
      </c>
      <c r="E12" s="7">
        <v>25</v>
      </c>
      <c r="F12" s="7">
        <v>25</v>
      </c>
      <c r="G12" s="7">
        <v>25</v>
      </c>
      <c r="H12" s="7">
        <v>25</v>
      </c>
      <c r="I12" s="7">
        <v>25</v>
      </c>
      <c r="J12" s="17">
        <f t="shared" ref="J12:J16" si="1">ROUND(K12/5,1)</f>
        <v>25</v>
      </c>
      <c r="K12" s="7">
        <f t="shared" ref="K12:K16" si="2">D12+E12+F12+G12+H12</f>
        <v>125</v>
      </c>
      <c r="L12" s="8"/>
      <c r="M12" s="7">
        <f t="shared" si="0"/>
        <v>125</v>
      </c>
      <c r="N12" s="9"/>
    </row>
    <row r="13" spans="1:14" s="25" customFormat="1" x14ac:dyDescent="0.25">
      <c r="A13" s="6"/>
      <c r="B13" s="6">
        <v>2</v>
      </c>
      <c r="C13" s="6" t="s">
        <v>30</v>
      </c>
      <c r="D13" s="6">
        <v>29</v>
      </c>
      <c r="E13" s="6">
        <v>28</v>
      </c>
      <c r="F13" s="6">
        <v>28</v>
      </c>
      <c r="G13" s="6">
        <v>28</v>
      </c>
      <c r="H13" s="6">
        <v>29</v>
      </c>
      <c r="I13" s="6">
        <v>28</v>
      </c>
      <c r="J13" s="17">
        <f t="shared" si="1"/>
        <v>28.4</v>
      </c>
      <c r="K13" s="7">
        <f t="shared" si="2"/>
        <v>142</v>
      </c>
      <c r="L13" s="8"/>
      <c r="M13" s="7">
        <f t="shared" ref="M13:M14" si="3">K13-L13</f>
        <v>142</v>
      </c>
      <c r="N13" s="9">
        <v>2</v>
      </c>
    </row>
    <row r="14" spans="1:14" s="25" customFormat="1" x14ac:dyDescent="0.25">
      <c r="A14" s="6"/>
      <c r="B14" s="6">
        <v>3</v>
      </c>
      <c r="C14" s="6" t="s">
        <v>31</v>
      </c>
      <c r="D14" s="6">
        <v>30</v>
      </c>
      <c r="E14" s="6">
        <v>30</v>
      </c>
      <c r="F14" s="6">
        <v>30</v>
      </c>
      <c r="G14" s="6">
        <v>30</v>
      </c>
      <c r="H14" s="6">
        <v>30</v>
      </c>
      <c r="I14" s="6">
        <v>30</v>
      </c>
      <c r="J14" s="17">
        <f t="shared" si="1"/>
        <v>30</v>
      </c>
      <c r="K14" s="7">
        <f t="shared" si="2"/>
        <v>150</v>
      </c>
      <c r="L14" s="8"/>
      <c r="M14" s="7">
        <f t="shared" si="3"/>
        <v>150</v>
      </c>
      <c r="N14" s="9">
        <v>1</v>
      </c>
    </row>
    <row r="15" spans="1:14" x14ac:dyDescent="0.25">
      <c r="A15" s="6"/>
      <c r="B15" s="6">
        <v>4</v>
      </c>
      <c r="C15" s="6" t="s">
        <v>28</v>
      </c>
      <c r="D15" s="6">
        <v>27</v>
      </c>
      <c r="E15" s="6">
        <v>26</v>
      </c>
      <c r="F15" s="6">
        <v>27</v>
      </c>
      <c r="G15" s="6">
        <v>27</v>
      </c>
      <c r="H15" s="6">
        <v>26</v>
      </c>
      <c r="I15" s="6">
        <v>26</v>
      </c>
      <c r="J15" s="17">
        <f t="shared" si="1"/>
        <v>26.6</v>
      </c>
      <c r="K15" s="7">
        <f t="shared" si="2"/>
        <v>133</v>
      </c>
      <c r="L15" s="8"/>
      <c r="M15" s="7">
        <f t="shared" si="0"/>
        <v>133</v>
      </c>
      <c r="N15" s="9"/>
    </row>
    <row r="16" spans="1:14" x14ac:dyDescent="0.25">
      <c r="A16" s="6"/>
      <c r="B16" s="6">
        <v>5</v>
      </c>
      <c r="C16" s="6" t="s">
        <v>27</v>
      </c>
      <c r="D16" s="6">
        <v>28</v>
      </c>
      <c r="E16" s="6">
        <v>29</v>
      </c>
      <c r="F16" s="6">
        <v>26</v>
      </c>
      <c r="G16" s="6">
        <v>29</v>
      </c>
      <c r="H16" s="6">
        <v>27</v>
      </c>
      <c r="I16" s="6">
        <v>29</v>
      </c>
      <c r="J16" s="17">
        <f t="shared" si="1"/>
        <v>27.8</v>
      </c>
      <c r="K16" s="7">
        <f t="shared" si="2"/>
        <v>139</v>
      </c>
      <c r="L16" s="8"/>
      <c r="M16" s="7">
        <f t="shared" si="0"/>
        <v>139</v>
      </c>
      <c r="N16" s="9">
        <v>3</v>
      </c>
    </row>
    <row r="17" spans="1:3" ht="15.75" thickBot="1" x14ac:dyDescent="0.3"/>
    <row r="18" spans="1:3" ht="15.75" thickBot="1" x14ac:dyDescent="0.3">
      <c r="A18" s="19"/>
      <c r="C18" s="20" t="s">
        <v>9</v>
      </c>
    </row>
    <row r="19" spans="1:3" ht="15.75" thickBot="1" x14ac:dyDescent="0.3">
      <c r="A19" s="21"/>
      <c r="C19" s="20" t="s">
        <v>10</v>
      </c>
    </row>
    <row r="20" spans="1:3" x14ac:dyDescent="0.25">
      <c r="C20" s="12" t="s">
        <v>8</v>
      </c>
    </row>
  </sheetData>
  <mergeCells count="14">
    <mergeCell ref="A10:B10"/>
    <mergeCell ref="L8:L9"/>
    <mergeCell ref="M8:M9"/>
    <mergeCell ref="N8:N9"/>
    <mergeCell ref="C3:D3"/>
    <mergeCell ref="F3:H3"/>
    <mergeCell ref="C4:D4"/>
    <mergeCell ref="F4:H4"/>
    <mergeCell ref="D8:I8"/>
    <mergeCell ref="A8:A9"/>
    <mergeCell ref="B8:B9"/>
    <mergeCell ref="C8:C9"/>
    <mergeCell ref="J8:J9"/>
    <mergeCell ref="K8:K9"/>
  </mergeCells>
  <conditionalFormatting sqref="D11:F11 I11">
    <cfRule type="cellIs" dxfId="35" priority="67" operator="greaterThanOrEqual">
      <formula>$J$11+3</formula>
    </cfRule>
    <cfRule type="cellIs" dxfId="34" priority="68" operator="lessThanOrEqual">
      <formula>$J$11-3</formula>
    </cfRule>
  </conditionalFormatting>
  <conditionalFormatting sqref="D12:F12 I12">
    <cfRule type="cellIs" dxfId="33" priority="69" operator="greaterThanOrEqual">
      <formula>$J$12+3</formula>
    </cfRule>
    <cfRule type="cellIs" dxfId="32" priority="70" operator="lessThanOrEqual">
      <formula>$J$12-3</formula>
    </cfRule>
  </conditionalFormatting>
  <conditionalFormatting sqref="D15:F15 I15 I13">
    <cfRule type="cellIs" dxfId="31" priority="71" operator="greaterThanOrEqual">
      <formula>$J$15+3</formula>
    </cfRule>
    <cfRule type="cellIs" dxfId="30" priority="72" operator="lessThanOrEqual">
      <formula>$J$15-3</formula>
    </cfRule>
  </conditionalFormatting>
  <conditionalFormatting sqref="D16:F16 I16 I14">
    <cfRule type="cellIs" dxfId="29" priority="81" operator="greaterThanOrEqual">
      <formula>$J$16+3</formula>
    </cfRule>
    <cfRule type="cellIs" dxfId="28" priority="82" operator="lessThanOrEqual">
      <formula>$J$16-3</formula>
    </cfRule>
  </conditionalFormatting>
  <conditionalFormatting sqref="D13:F13">
    <cfRule type="cellIs" dxfId="27" priority="63" operator="greaterThanOrEqual">
      <formula>$J$15+3</formula>
    </cfRule>
    <cfRule type="cellIs" dxfId="26" priority="64" operator="lessThanOrEqual">
      <formula>$J$15-3</formula>
    </cfRule>
  </conditionalFormatting>
  <conditionalFormatting sqref="D14:F14">
    <cfRule type="cellIs" dxfId="25" priority="65" operator="greaterThanOrEqual">
      <formula>$J$16+3</formula>
    </cfRule>
    <cfRule type="cellIs" dxfId="24" priority="66" operator="lessThanOrEqual">
      <formula>$J$16-3</formula>
    </cfRule>
  </conditionalFormatting>
  <conditionalFormatting sqref="G11">
    <cfRule type="cellIs" dxfId="23" priority="55" operator="greaterThanOrEqual">
      <formula>$J$11+3</formula>
    </cfRule>
    <cfRule type="cellIs" dxfId="22" priority="56" operator="lessThanOrEqual">
      <formula>$J$11-3</formula>
    </cfRule>
  </conditionalFormatting>
  <conditionalFormatting sqref="G12">
    <cfRule type="cellIs" dxfId="21" priority="57" operator="greaterThanOrEqual">
      <formula>$J$12+3</formula>
    </cfRule>
    <cfRule type="cellIs" dxfId="20" priority="58" operator="lessThanOrEqual">
      <formula>$J$12-3</formula>
    </cfRule>
  </conditionalFormatting>
  <conditionalFormatting sqref="G15">
    <cfRule type="cellIs" dxfId="19" priority="59" operator="greaterThanOrEqual">
      <formula>$J$15+3</formula>
    </cfRule>
    <cfRule type="cellIs" dxfId="18" priority="60" operator="lessThanOrEqual">
      <formula>$J$15-3</formula>
    </cfRule>
  </conditionalFormatting>
  <conditionalFormatting sqref="G16">
    <cfRule type="cellIs" dxfId="17" priority="61" operator="greaterThanOrEqual">
      <formula>$J$16+3</formula>
    </cfRule>
    <cfRule type="cellIs" dxfId="16" priority="62" operator="lessThanOrEqual">
      <formula>$J$16-3</formula>
    </cfRule>
  </conditionalFormatting>
  <conditionalFormatting sqref="G13">
    <cfRule type="cellIs" dxfId="15" priority="51" operator="greaterThanOrEqual">
      <formula>$J$15+3</formula>
    </cfRule>
    <cfRule type="cellIs" dxfId="14" priority="52" operator="lessThanOrEqual">
      <formula>$J$15-3</formula>
    </cfRule>
  </conditionalFormatting>
  <conditionalFormatting sqref="G14">
    <cfRule type="cellIs" dxfId="13" priority="53" operator="greaterThanOrEqual">
      <formula>$J$16+3</formula>
    </cfRule>
    <cfRule type="cellIs" dxfId="12" priority="54" operator="lessThanOrEqual">
      <formula>$J$16-3</formula>
    </cfRule>
  </conditionalFormatting>
  <conditionalFormatting sqref="H11">
    <cfRule type="cellIs" dxfId="11" priority="17" operator="greaterThanOrEqual">
      <formula>$J$11+3</formula>
    </cfRule>
    <cfRule type="cellIs" dxfId="10" priority="18" operator="lessThanOrEqual">
      <formula>$J$11-3</formula>
    </cfRule>
  </conditionalFormatting>
  <conditionalFormatting sqref="H12">
    <cfRule type="cellIs" dxfId="9" priority="19" operator="greaterThanOrEqual">
      <formula>$J$12+3</formula>
    </cfRule>
    <cfRule type="cellIs" dxfId="8" priority="20" operator="lessThanOrEqual">
      <formula>$J$12-3</formula>
    </cfRule>
  </conditionalFormatting>
  <conditionalFormatting sqref="H15">
    <cfRule type="cellIs" dxfId="7" priority="21" operator="greaterThanOrEqual">
      <formula>$J$15+3</formula>
    </cfRule>
    <cfRule type="cellIs" dxfId="6" priority="22" operator="lessThanOrEqual">
      <formula>$J$15-3</formula>
    </cfRule>
  </conditionalFormatting>
  <conditionalFormatting sqref="H16">
    <cfRule type="cellIs" dxfId="5" priority="23" operator="greaterThanOrEqual">
      <formula>$J$16+3</formula>
    </cfRule>
    <cfRule type="cellIs" dxfId="4" priority="24" operator="lessThanOrEqual">
      <formula>$J$16-3</formula>
    </cfRule>
  </conditionalFormatting>
  <conditionalFormatting sqref="H13">
    <cfRule type="cellIs" dxfId="3" priority="13" operator="greaterThanOrEqual">
      <formula>$J$15+3</formula>
    </cfRule>
    <cfRule type="cellIs" dxfId="2" priority="14" operator="lessThanOrEqual">
      <formula>$J$15-3</formula>
    </cfRule>
  </conditionalFormatting>
  <conditionalFormatting sqref="H14">
    <cfRule type="cellIs" dxfId="1" priority="15" operator="greaterThanOrEqual">
      <formula>$J$16+3</formula>
    </cfRule>
    <cfRule type="cellIs" dxfId="0" priority="16" operator="lessThanOrEqual">
      <formula>$J$16-3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3" workbookViewId="0">
      <selection activeCell="F30" sqref="F30"/>
    </sheetView>
  </sheetViews>
  <sheetFormatPr defaultRowHeight="15" x14ac:dyDescent="0.25"/>
  <cols>
    <col min="1" max="2" width="9.140625" style="12"/>
    <col min="3" max="3" width="18.28515625" style="12" customWidth="1"/>
    <col min="4" max="6" width="9.140625" style="12"/>
    <col min="7" max="7" width="9.140625" style="28"/>
    <col min="8" max="8" width="9.140625" style="12"/>
    <col min="9" max="9" width="9.140625" style="28"/>
    <col min="10" max="10" width="11.28515625" style="18" bestFit="1" customWidth="1"/>
    <col min="11" max="12" width="9.140625" style="12"/>
    <col min="13" max="13" width="10.140625" style="12" customWidth="1"/>
    <col min="14" max="14" width="9.140625" style="12"/>
  </cols>
  <sheetData>
    <row r="1" spans="1:14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14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14"/>
      <c r="K2" s="2"/>
      <c r="L2" s="2"/>
      <c r="M2" s="2"/>
    </row>
    <row r="3" spans="1:14" s="25" customFormat="1" x14ac:dyDescent="0.25">
      <c r="A3" s="3" t="s">
        <v>0</v>
      </c>
      <c r="B3" s="26">
        <v>1</v>
      </c>
      <c r="C3" s="40" t="s">
        <v>11</v>
      </c>
      <c r="D3" s="40"/>
      <c r="E3" s="26">
        <v>3</v>
      </c>
      <c r="F3" s="41" t="s">
        <v>12</v>
      </c>
      <c r="G3" s="41"/>
      <c r="H3" s="41"/>
      <c r="I3" s="29"/>
      <c r="J3" s="15"/>
      <c r="K3" s="26" t="s">
        <v>23</v>
      </c>
      <c r="L3" s="25">
        <v>1</v>
      </c>
      <c r="M3" s="25" t="s">
        <v>24</v>
      </c>
    </row>
    <row r="4" spans="1:14" s="25" customFormat="1" x14ac:dyDescent="0.25">
      <c r="A4" s="3"/>
      <c r="B4" s="26">
        <v>2</v>
      </c>
      <c r="C4" s="40" t="s">
        <v>20</v>
      </c>
      <c r="D4" s="40"/>
      <c r="E4" s="26">
        <v>4</v>
      </c>
      <c r="F4" s="41" t="s">
        <v>13</v>
      </c>
      <c r="G4" s="41"/>
      <c r="H4" s="41"/>
      <c r="I4" s="29"/>
      <c r="J4" s="15"/>
      <c r="K4" s="26"/>
    </row>
    <row r="5" spans="1:14" s="25" customFormat="1" x14ac:dyDescent="0.25">
      <c r="A5" s="3"/>
      <c r="B5" s="26"/>
      <c r="E5" s="26">
        <v>5</v>
      </c>
      <c r="F5" s="26" t="s">
        <v>21</v>
      </c>
      <c r="G5" s="29"/>
      <c r="H5" s="26"/>
      <c r="I5" s="29"/>
      <c r="J5" s="15"/>
      <c r="K5" s="26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14"/>
      <c r="K6" s="2"/>
      <c r="L6" s="2"/>
      <c r="M6" s="2"/>
    </row>
    <row r="7" spans="1:14" x14ac:dyDescent="0.25">
      <c r="A7" s="34"/>
      <c r="B7" s="34" t="s">
        <v>1</v>
      </c>
      <c r="C7" s="34" t="s">
        <v>2</v>
      </c>
      <c r="D7" s="38" t="s">
        <v>0</v>
      </c>
      <c r="E7" s="39"/>
      <c r="F7" s="39"/>
      <c r="G7" s="39"/>
      <c r="H7" s="39"/>
      <c r="I7" s="31"/>
      <c r="J7" s="42" t="s">
        <v>3</v>
      </c>
      <c r="K7" s="34" t="s">
        <v>4</v>
      </c>
      <c r="L7" s="34" t="s">
        <v>5</v>
      </c>
      <c r="M7" s="34" t="s">
        <v>6</v>
      </c>
      <c r="N7" s="36" t="s">
        <v>7</v>
      </c>
    </row>
    <row r="8" spans="1:14" x14ac:dyDescent="0.25">
      <c r="A8" s="35"/>
      <c r="B8" s="35"/>
      <c r="C8" s="35"/>
      <c r="D8" s="4">
        <v>1</v>
      </c>
      <c r="E8" s="4">
        <v>2</v>
      </c>
      <c r="F8" s="4">
        <v>3</v>
      </c>
      <c r="G8" s="4">
        <v>4</v>
      </c>
      <c r="H8" s="4">
        <v>5</v>
      </c>
      <c r="I8" s="30" t="s">
        <v>22</v>
      </c>
      <c r="J8" s="43"/>
      <c r="K8" s="35"/>
      <c r="L8" s="35"/>
      <c r="M8" s="35"/>
      <c r="N8" s="37"/>
    </row>
    <row r="9" spans="1:14" x14ac:dyDescent="0.25">
      <c r="A9" s="10" t="s">
        <v>19</v>
      </c>
      <c r="B9" s="5"/>
      <c r="C9" s="5"/>
      <c r="D9" s="5"/>
      <c r="E9" s="5"/>
      <c r="F9" s="5"/>
      <c r="G9" s="5"/>
      <c r="H9" s="5"/>
      <c r="I9" s="5"/>
      <c r="J9" s="16"/>
      <c r="K9" s="5"/>
      <c r="L9" s="5"/>
      <c r="M9" s="5"/>
      <c r="N9" s="5"/>
    </row>
    <row r="10" spans="1:14" x14ac:dyDescent="0.25">
      <c r="A10" s="6"/>
      <c r="B10" s="6">
        <v>1</v>
      </c>
      <c r="C10" s="6" t="s">
        <v>44</v>
      </c>
      <c r="D10" s="6">
        <v>27</v>
      </c>
      <c r="E10" s="6">
        <v>29</v>
      </c>
      <c r="F10" s="6">
        <v>26</v>
      </c>
      <c r="G10" s="6">
        <v>25</v>
      </c>
      <c r="H10" s="6">
        <v>25</v>
      </c>
      <c r="I10" s="6">
        <v>29</v>
      </c>
      <c r="J10" s="17">
        <f>K10/5</f>
        <v>26.4</v>
      </c>
      <c r="K10" s="7">
        <f>D10+E10+F10+G10+H10</f>
        <v>132</v>
      </c>
      <c r="L10" s="8"/>
      <c r="M10" s="7">
        <f t="shared" ref="M10:M32" si="0">K10-L10</f>
        <v>132</v>
      </c>
      <c r="N10" s="9"/>
    </row>
    <row r="11" spans="1:14" x14ac:dyDescent="0.25">
      <c r="A11" s="6"/>
      <c r="B11" s="6">
        <v>2</v>
      </c>
      <c r="C11" s="6" t="s">
        <v>33</v>
      </c>
      <c r="D11" s="6">
        <v>29</v>
      </c>
      <c r="E11" s="6">
        <v>28</v>
      </c>
      <c r="F11" s="6">
        <v>29</v>
      </c>
      <c r="G11" s="6">
        <v>29</v>
      </c>
      <c r="H11" s="6">
        <v>29</v>
      </c>
      <c r="I11" s="6">
        <v>26</v>
      </c>
      <c r="J11" s="17">
        <f t="shared" ref="J11:J32" si="1">K11/5</f>
        <v>28.8</v>
      </c>
      <c r="K11" s="7">
        <f t="shared" ref="K11:K32" si="2">D11+E11+F11+G11+H11</f>
        <v>144</v>
      </c>
      <c r="L11" s="8"/>
      <c r="M11" s="7">
        <f t="shared" si="0"/>
        <v>144</v>
      </c>
      <c r="N11" s="9">
        <v>2</v>
      </c>
    </row>
    <row r="12" spans="1:14" x14ac:dyDescent="0.25">
      <c r="A12" s="6"/>
      <c r="B12" s="6">
        <v>3</v>
      </c>
      <c r="C12" s="6" t="s">
        <v>34</v>
      </c>
      <c r="D12" s="6">
        <v>30</v>
      </c>
      <c r="E12" s="6">
        <v>30</v>
      </c>
      <c r="F12" s="6">
        <v>30</v>
      </c>
      <c r="G12" s="6">
        <v>30</v>
      </c>
      <c r="H12" s="6">
        <v>27</v>
      </c>
      <c r="I12" s="6">
        <v>30</v>
      </c>
      <c r="J12" s="17">
        <f t="shared" si="1"/>
        <v>29.4</v>
      </c>
      <c r="K12" s="7">
        <f t="shared" si="2"/>
        <v>147</v>
      </c>
      <c r="L12" s="8"/>
      <c r="M12" s="7">
        <f t="shared" si="0"/>
        <v>147</v>
      </c>
      <c r="N12" s="9">
        <v>1</v>
      </c>
    </row>
    <row r="13" spans="1:14" s="28" customFormat="1" x14ac:dyDescent="0.25">
      <c r="A13" s="6"/>
      <c r="B13" s="6">
        <v>4</v>
      </c>
      <c r="C13" s="6" t="s">
        <v>45</v>
      </c>
      <c r="D13" s="6">
        <v>25</v>
      </c>
      <c r="E13" s="6">
        <v>27</v>
      </c>
      <c r="F13" s="6">
        <v>25</v>
      </c>
      <c r="G13" s="6">
        <v>27</v>
      </c>
      <c r="H13" s="6">
        <v>26</v>
      </c>
      <c r="I13" s="6">
        <v>25</v>
      </c>
      <c r="J13" s="17">
        <f t="shared" si="1"/>
        <v>26</v>
      </c>
      <c r="K13" s="7">
        <f t="shared" si="2"/>
        <v>130</v>
      </c>
      <c r="L13" s="8"/>
      <c r="M13" s="7">
        <f t="shared" ref="M13:M16" si="3">K13-L13</f>
        <v>130</v>
      </c>
      <c r="N13" s="9"/>
    </row>
    <row r="14" spans="1:14" s="28" customFormat="1" x14ac:dyDescent="0.25">
      <c r="A14" s="6"/>
      <c r="B14" s="6">
        <v>5</v>
      </c>
      <c r="C14" s="6" t="s">
        <v>40</v>
      </c>
      <c r="D14" s="6">
        <v>26</v>
      </c>
      <c r="E14" s="6">
        <v>26</v>
      </c>
      <c r="F14" s="6">
        <v>27</v>
      </c>
      <c r="G14" s="6">
        <v>25</v>
      </c>
      <c r="H14" s="6">
        <v>28</v>
      </c>
      <c r="I14" s="6">
        <v>27</v>
      </c>
      <c r="J14" s="17">
        <f t="shared" si="1"/>
        <v>26.4</v>
      </c>
      <c r="K14" s="7">
        <f t="shared" si="2"/>
        <v>132</v>
      </c>
      <c r="L14" s="8"/>
      <c r="M14" s="7">
        <f t="shared" si="3"/>
        <v>132</v>
      </c>
      <c r="N14" s="9"/>
    </row>
    <row r="15" spans="1:14" s="28" customFormat="1" x14ac:dyDescent="0.25">
      <c r="A15" s="6"/>
      <c r="B15" s="6">
        <v>7</v>
      </c>
      <c r="C15" s="6" t="s">
        <v>32</v>
      </c>
      <c r="D15" s="6">
        <v>28</v>
      </c>
      <c r="E15" s="6">
        <v>25</v>
      </c>
      <c r="F15" s="6">
        <v>28</v>
      </c>
      <c r="G15" s="6">
        <v>28</v>
      </c>
      <c r="H15" s="6">
        <v>30</v>
      </c>
      <c r="I15" s="6">
        <v>28</v>
      </c>
      <c r="J15" s="17">
        <f t="shared" si="1"/>
        <v>27.8</v>
      </c>
      <c r="K15" s="7">
        <f t="shared" si="2"/>
        <v>139</v>
      </c>
      <c r="L15" s="8"/>
      <c r="M15" s="7">
        <f t="shared" si="3"/>
        <v>139</v>
      </c>
      <c r="N15" s="9">
        <v>3</v>
      </c>
    </row>
    <row r="16" spans="1:14" s="28" customFormat="1" x14ac:dyDescent="0.25">
      <c r="A16" s="6"/>
      <c r="B16" s="6">
        <v>44</v>
      </c>
      <c r="C16" s="6" t="s">
        <v>43</v>
      </c>
      <c r="D16" s="6">
        <v>25</v>
      </c>
      <c r="E16" s="6">
        <v>25</v>
      </c>
      <c r="F16" s="6">
        <v>25</v>
      </c>
      <c r="G16" s="6">
        <v>26</v>
      </c>
      <c r="H16" s="6">
        <v>25</v>
      </c>
      <c r="I16" s="6">
        <v>25</v>
      </c>
      <c r="J16" s="17">
        <f t="shared" si="1"/>
        <v>25.2</v>
      </c>
      <c r="K16" s="7">
        <f t="shared" si="2"/>
        <v>126</v>
      </c>
      <c r="L16" s="8"/>
      <c r="M16" s="7">
        <f t="shared" si="3"/>
        <v>126</v>
      </c>
      <c r="N16" s="9"/>
    </row>
    <row r="17" spans="1:15" s="22" customFormat="1" x14ac:dyDescent="0.25">
      <c r="A17" s="10" t="s">
        <v>17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5" x14ac:dyDescent="0.25">
      <c r="A18" s="6"/>
      <c r="B18" s="6">
        <v>6</v>
      </c>
      <c r="C18" s="6" t="s">
        <v>41</v>
      </c>
      <c r="D18" s="6">
        <v>26</v>
      </c>
      <c r="E18" s="6">
        <v>28</v>
      </c>
      <c r="F18" s="6">
        <v>28</v>
      </c>
      <c r="G18" s="6">
        <v>26</v>
      </c>
      <c r="H18" s="6">
        <v>29</v>
      </c>
      <c r="I18" s="6">
        <v>26</v>
      </c>
      <c r="J18" s="17">
        <f t="shared" si="1"/>
        <v>27.4</v>
      </c>
      <c r="K18" s="7">
        <f t="shared" si="2"/>
        <v>137</v>
      </c>
      <c r="L18" s="8"/>
      <c r="M18" s="7">
        <f t="shared" si="0"/>
        <v>137</v>
      </c>
      <c r="N18" s="9"/>
    </row>
    <row r="19" spans="1:15" x14ac:dyDescent="0.25">
      <c r="A19" s="6"/>
      <c r="B19" s="6">
        <v>8</v>
      </c>
      <c r="C19" s="6" t="s">
        <v>35</v>
      </c>
      <c r="D19" s="6">
        <v>29</v>
      </c>
      <c r="E19" s="6">
        <v>29</v>
      </c>
      <c r="F19" s="6">
        <v>27</v>
      </c>
      <c r="G19" s="6">
        <v>27</v>
      </c>
      <c r="H19" s="6">
        <v>27</v>
      </c>
      <c r="I19" s="6">
        <v>27</v>
      </c>
      <c r="J19" s="17">
        <f t="shared" si="1"/>
        <v>27.8</v>
      </c>
      <c r="K19" s="7">
        <f t="shared" si="2"/>
        <v>139</v>
      </c>
      <c r="L19" s="8"/>
      <c r="M19" s="7">
        <f t="shared" si="0"/>
        <v>139</v>
      </c>
      <c r="N19" s="9">
        <v>2</v>
      </c>
    </row>
    <row r="20" spans="1:15" x14ac:dyDescent="0.25">
      <c r="A20" s="6"/>
      <c r="B20" s="6">
        <v>9</v>
      </c>
      <c r="C20" s="6" t="s">
        <v>46</v>
      </c>
      <c r="D20" s="6">
        <v>27</v>
      </c>
      <c r="E20" s="6">
        <v>27</v>
      </c>
      <c r="F20" s="6">
        <v>26</v>
      </c>
      <c r="G20" s="6">
        <v>28</v>
      </c>
      <c r="H20" s="6">
        <v>28</v>
      </c>
      <c r="I20" s="6">
        <v>28</v>
      </c>
      <c r="J20" s="17">
        <f t="shared" si="1"/>
        <v>27.2</v>
      </c>
      <c r="K20" s="7">
        <f t="shared" si="2"/>
        <v>136</v>
      </c>
      <c r="L20" s="8"/>
      <c r="M20" s="7">
        <f t="shared" si="0"/>
        <v>136</v>
      </c>
      <c r="N20" s="9"/>
    </row>
    <row r="21" spans="1:15" x14ac:dyDescent="0.25">
      <c r="A21" s="6"/>
      <c r="B21" s="6">
        <v>10</v>
      </c>
      <c r="C21" s="6" t="s">
        <v>36</v>
      </c>
      <c r="D21" s="6">
        <v>28</v>
      </c>
      <c r="E21" s="6">
        <v>26</v>
      </c>
      <c r="F21" s="6">
        <v>29</v>
      </c>
      <c r="G21" s="6">
        <v>29</v>
      </c>
      <c r="H21" s="6">
        <v>26</v>
      </c>
      <c r="I21" s="6">
        <v>29</v>
      </c>
      <c r="J21" s="17">
        <f t="shared" si="1"/>
        <v>27.6</v>
      </c>
      <c r="K21" s="7">
        <f t="shared" si="2"/>
        <v>138</v>
      </c>
      <c r="L21" s="8"/>
      <c r="M21" s="7">
        <f t="shared" si="0"/>
        <v>138</v>
      </c>
      <c r="N21" s="9">
        <v>3</v>
      </c>
    </row>
    <row r="22" spans="1:15" x14ac:dyDescent="0.25">
      <c r="A22" s="6"/>
      <c r="B22" s="6">
        <v>11</v>
      </c>
      <c r="C22" s="6" t="s">
        <v>37</v>
      </c>
      <c r="D22" s="6">
        <v>30</v>
      </c>
      <c r="E22" s="6">
        <v>30</v>
      </c>
      <c r="F22" s="6">
        <v>30</v>
      </c>
      <c r="G22" s="6">
        <v>30</v>
      </c>
      <c r="H22" s="6">
        <v>30</v>
      </c>
      <c r="I22" s="6">
        <v>30</v>
      </c>
      <c r="J22" s="17">
        <f t="shared" si="1"/>
        <v>30</v>
      </c>
      <c r="K22" s="7">
        <f t="shared" si="2"/>
        <v>150</v>
      </c>
      <c r="L22" s="8"/>
      <c r="M22" s="7">
        <f t="shared" si="0"/>
        <v>150</v>
      </c>
      <c r="N22" s="9">
        <v>1</v>
      </c>
    </row>
    <row r="23" spans="1:15" s="22" customFormat="1" x14ac:dyDescent="0.25">
      <c r="A23" s="10" t="s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x14ac:dyDescent="0.25">
      <c r="A24" s="6"/>
      <c r="B24" s="6">
        <v>12</v>
      </c>
      <c r="C24" s="6" t="s">
        <v>47</v>
      </c>
      <c r="D24" s="6">
        <v>25</v>
      </c>
      <c r="E24" s="6">
        <v>25</v>
      </c>
      <c r="F24" s="6">
        <v>25</v>
      </c>
      <c r="G24" s="6">
        <v>27</v>
      </c>
      <c r="H24" s="6">
        <v>25</v>
      </c>
      <c r="I24" s="6">
        <v>25</v>
      </c>
      <c r="J24" s="17">
        <f t="shared" si="1"/>
        <v>25.4</v>
      </c>
      <c r="K24" s="7">
        <f t="shared" si="2"/>
        <v>127</v>
      </c>
      <c r="L24" s="8"/>
      <c r="M24" s="7">
        <f t="shared" si="0"/>
        <v>127</v>
      </c>
      <c r="N24" s="9"/>
    </row>
    <row r="25" spans="1:15" x14ac:dyDescent="0.25">
      <c r="A25" s="6"/>
      <c r="B25" s="6">
        <v>13</v>
      </c>
      <c r="C25" s="6" t="s">
        <v>27</v>
      </c>
      <c r="D25" s="6">
        <v>29</v>
      </c>
      <c r="E25" s="6">
        <v>29</v>
      </c>
      <c r="F25" s="33">
        <v>29</v>
      </c>
      <c r="G25" s="6">
        <v>30</v>
      </c>
      <c r="H25" s="6">
        <v>30</v>
      </c>
      <c r="I25" s="6">
        <v>30</v>
      </c>
      <c r="J25" s="17">
        <f t="shared" si="1"/>
        <v>29.4</v>
      </c>
      <c r="K25" s="7">
        <f t="shared" si="2"/>
        <v>147</v>
      </c>
      <c r="L25" s="8"/>
      <c r="M25" s="7">
        <f t="shared" si="0"/>
        <v>147</v>
      </c>
      <c r="N25" s="9">
        <v>1</v>
      </c>
      <c r="O25" s="49" t="s">
        <v>38</v>
      </c>
    </row>
    <row r="26" spans="1:15" x14ac:dyDescent="0.25">
      <c r="A26" s="6"/>
      <c r="B26" s="6">
        <v>14</v>
      </c>
      <c r="C26" s="6" t="s">
        <v>42</v>
      </c>
      <c r="D26" s="6">
        <v>25</v>
      </c>
      <c r="E26" s="6">
        <v>25</v>
      </c>
      <c r="F26" s="6">
        <v>25</v>
      </c>
      <c r="G26" s="6">
        <v>25</v>
      </c>
      <c r="H26" s="6">
        <v>25</v>
      </c>
      <c r="I26" s="6">
        <v>25</v>
      </c>
      <c r="J26" s="17">
        <f t="shared" si="1"/>
        <v>25</v>
      </c>
      <c r="K26" s="7">
        <f t="shared" si="2"/>
        <v>125</v>
      </c>
      <c r="L26" s="8"/>
      <c r="M26" s="7">
        <f t="shared" si="0"/>
        <v>125</v>
      </c>
      <c r="N26" s="9"/>
      <c r="O26" s="50"/>
    </row>
    <row r="27" spans="1:15" s="28" customFormat="1" x14ac:dyDescent="0.25">
      <c r="A27" s="6"/>
      <c r="B27" s="6">
        <v>15</v>
      </c>
      <c r="C27" s="6" t="s">
        <v>39</v>
      </c>
      <c r="D27" s="6">
        <v>30</v>
      </c>
      <c r="E27" s="6">
        <v>28</v>
      </c>
      <c r="F27" s="6">
        <v>26</v>
      </c>
      <c r="G27" s="6">
        <v>29</v>
      </c>
      <c r="H27" s="6">
        <v>29</v>
      </c>
      <c r="I27" s="6">
        <v>28</v>
      </c>
      <c r="J27" s="17">
        <f t="shared" si="1"/>
        <v>28.4</v>
      </c>
      <c r="K27" s="7">
        <f t="shared" si="2"/>
        <v>142</v>
      </c>
      <c r="L27" s="8"/>
      <c r="M27" s="7">
        <f t="shared" ref="M27:M29" si="4">K27-L27</f>
        <v>142</v>
      </c>
      <c r="N27" s="9">
        <v>3</v>
      </c>
      <c r="O27" s="50"/>
    </row>
    <row r="28" spans="1:15" s="28" customFormat="1" x14ac:dyDescent="0.25">
      <c r="A28" s="6"/>
      <c r="B28" s="6">
        <v>16</v>
      </c>
      <c r="C28" s="6" t="s">
        <v>48</v>
      </c>
      <c r="D28" s="6">
        <v>26</v>
      </c>
      <c r="E28" s="6">
        <v>26</v>
      </c>
      <c r="F28" s="6">
        <v>27</v>
      </c>
      <c r="G28" s="6">
        <v>26</v>
      </c>
      <c r="H28" s="6">
        <v>27</v>
      </c>
      <c r="I28" s="6">
        <v>25</v>
      </c>
      <c r="J28" s="17">
        <f t="shared" si="1"/>
        <v>26.4</v>
      </c>
      <c r="K28" s="7">
        <f t="shared" si="2"/>
        <v>132</v>
      </c>
      <c r="L28" s="8"/>
      <c r="M28" s="7">
        <f t="shared" si="4"/>
        <v>132</v>
      </c>
      <c r="N28" s="9"/>
      <c r="O28" s="50"/>
    </row>
    <row r="29" spans="1:15" s="28" customFormat="1" x14ac:dyDescent="0.25">
      <c r="A29" s="6"/>
      <c r="B29" s="6">
        <v>17</v>
      </c>
      <c r="C29" s="6" t="s">
        <v>30</v>
      </c>
      <c r="D29" s="6">
        <v>28</v>
      </c>
      <c r="E29" s="6">
        <v>30</v>
      </c>
      <c r="F29" s="6">
        <v>29</v>
      </c>
      <c r="G29" s="6">
        <v>28</v>
      </c>
      <c r="H29" s="6">
        <v>28</v>
      </c>
      <c r="I29" s="6">
        <v>29</v>
      </c>
      <c r="J29" s="17">
        <f t="shared" si="1"/>
        <v>28.6</v>
      </c>
      <c r="K29" s="7">
        <f t="shared" si="2"/>
        <v>143</v>
      </c>
      <c r="L29" s="8"/>
      <c r="M29" s="7">
        <f t="shared" si="4"/>
        <v>143</v>
      </c>
      <c r="N29" s="9">
        <v>2</v>
      </c>
      <c r="O29" s="50"/>
    </row>
    <row r="30" spans="1:15" x14ac:dyDescent="0.25">
      <c r="A30" s="6"/>
      <c r="B30" s="6">
        <v>18</v>
      </c>
      <c r="C30" s="6" t="s">
        <v>31</v>
      </c>
      <c r="D30" s="6">
        <v>25</v>
      </c>
      <c r="E30" s="6">
        <v>27</v>
      </c>
      <c r="F30" s="6">
        <v>30</v>
      </c>
      <c r="G30" s="6">
        <v>25</v>
      </c>
      <c r="H30" s="6">
        <v>26</v>
      </c>
      <c r="I30" s="6">
        <v>27</v>
      </c>
      <c r="J30" s="17">
        <f t="shared" si="1"/>
        <v>26.6</v>
      </c>
      <c r="K30" s="7">
        <f t="shared" si="2"/>
        <v>133</v>
      </c>
      <c r="L30" s="8"/>
      <c r="M30" s="7">
        <f t="shared" si="0"/>
        <v>133</v>
      </c>
      <c r="N30" s="9"/>
      <c r="O30" s="51"/>
    </row>
    <row r="31" spans="1:15" x14ac:dyDescent="0.25">
      <c r="A31" s="6"/>
      <c r="B31" s="6">
        <v>19</v>
      </c>
      <c r="C31" s="6" t="s">
        <v>49</v>
      </c>
      <c r="D31" s="6">
        <v>27</v>
      </c>
      <c r="E31" s="6">
        <v>25</v>
      </c>
      <c r="F31" s="6">
        <v>26</v>
      </c>
      <c r="G31" s="6">
        <v>25</v>
      </c>
      <c r="H31" s="6">
        <v>25</v>
      </c>
      <c r="I31" s="6">
        <v>26</v>
      </c>
      <c r="J31" s="17">
        <f t="shared" si="1"/>
        <v>25.6</v>
      </c>
      <c r="K31" s="7">
        <f t="shared" si="2"/>
        <v>128</v>
      </c>
      <c r="L31" s="8"/>
      <c r="M31" s="7">
        <f t="shared" si="0"/>
        <v>128</v>
      </c>
      <c r="N31" s="9"/>
    </row>
    <row r="32" spans="1:15" x14ac:dyDescent="0.25">
      <c r="A32" s="6"/>
      <c r="B32" s="6">
        <v>20</v>
      </c>
      <c r="C32" s="6" t="s">
        <v>28</v>
      </c>
      <c r="D32" s="6">
        <v>25</v>
      </c>
      <c r="E32" s="6">
        <v>25</v>
      </c>
      <c r="F32" s="6">
        <v>28</v>
      </c>
      <c r="G32" s="6">
        <v>25</v>
      </c>
      <c r="H32" s="6">
        <v>25</v>
      </c>
      <c r="I32" s="6">
        <v>25</v>
      </c>
      <c r="J32" s="17">
        <f t="shared" si="1"/>
        <v>25.6</v>
      </c>
      <c r="K32" s="7">
        <f t="shared" si="2"/>
        <v>128</v>
      </c>
      <c r="L32" s="8"/>
      <c r="M32" s="7">
        <f t="shared" si="0"/>
        <v>128</v>
      </c>
      <c r="N32" s="9"/>
    </row>
    <row r="33" spans="1:3" ht="15.75" thickBot="1" x14ac:dyDescent="0.3"/>
    <row r="34" spans="1:3" ht="15.75" thickBot="1" x14ac:dyDescent="0.3">
      <c r="A34" s="19"/>
      <c r="C34" s="20" t="s">
        <v>9</v>
      </c>
    </row>
    <row r="35" spans="1:3" ht="15.75" thickBot="1" x14ac:dyDescent="0.3">
      <c r="A35" s="21"/>
      <c r="C35" s="20" t="s">
        <v>10</v>
      </c>
    </row>
    <row r="36" spans="1:3" x14ac:dyDescent="0.25">
      <c r="C36" s="12" t="s">
        <v>8</v>
      </c>
    </row>
  </sheetData>
  <mergeCells count="13">
    <mergeCell ref="J7:J8"/>
    <mergeCell ref="A7:A8"/>
    <mergeCell ref="B7:B8"/>
    <mergeCell ref="C7:C8"/>
    <mergeCell ref="D7:H7"/>
    <mergeCell ref="C3:D3"/>
    <mergeCell ref="F3:H3"/>
    <mergeCell ref="C4:D4"/>
    <mergeCell ref="F4:H4"/>
    <mergeCell ref="K7:K8"/>
    <mergeCell ref="L7:L8"/>
    <mergeCell ref="M7:M8"/>
    <mergeCell ref="N7:N8"/>
  </mergeCells>
  <pageMargins left="0.11811023622047245" right="0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чол. модел брів</vt:lpstr>
      <vt:lpstr>брови за 30 хвилин</vt:lpstr>
      <vt:lpstr>клас модел. брів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2025-03-12T14:57:15Z</cp:lastPrinted>
  <dcterms:created xsi:type="dcterms:W3CDTF">2024-03-28T07:45:21Z</dcterms:created>
  <dcterms:modified xsi:type="dcterms:W3CDTF">2025-03-17T14:23:36Z</dcterms:modified>
</cp:coreProperties>
</file>