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825" yWindow="1785" windowWidth="15375" windowHeight="7875" activeTab="2"/>
  </bookViews>
  <sheets>
    <sheet name="Smoky eyes ОМС" sheetId="1" r:id="rId1"/>
    <sheet name="Весіл ком. мак  ОМС" sheetId="2" r:id="rId2"/>
    <sheet name="New Look" sheetId="4" r:id="rId3"/>
    <sheet name="креат мак" sheetId="3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0" i="1"/>
  <c r="I12" i="3" l="1"/>
  <c r="K12" i="3" s="1"/>
  <c r="I11" i="3"/>
  <c r="K11" i="3" s="1"/>
  <c r="I10" i="3"/>
  <c r="K10" i="3" s="1"/>
  <c r="I9" i="3"/>
  <c r="K9" i="3" s="1"/>
  <c r="I9" i="4"/>
  <c r="K9" i="4" s="1"/>
  <c r="I13" i="2"/>
  <c r="K13" i="2" s="1"/>
  <c r="I12" i="2"/>
  <c r="K12" i="2" s="1"/>
  <c r="I11" i="2"/>
  <c r="K11" i="2" s="1"/>
  <c r="I9" i="2"/>
  <c r="K9" i="2" s="1"/>
  <c r="K12" i="1" l="1"/>
  <c r="H12" i="1"/>
  <c r="K10" i="1"/>
  <c r="H10" i="1"/>
  <c r="H9" i="3"/>
  <c r="H11" i="3"/>
  <c r="H12" i="2"/>
  <c r="H10" i="3"/>
  <c r="H12" i="3"/>
  <c r="H9" i="4"/>
  <c r="H9" i="2"/>
  <c r="H11" i="2"/>
  <c r="H13" i="2"/>
</calcChain>
</file>

<file path=xl/sharedStrings.xml><?xml version="1.0" encoding="utf-8"?>
<sst xmlns="http://schemas.openxmlformats.org/spreadsheetml/2006/main" count="81" uniqueCount="30">
  <si>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</si>
  <si>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</si>
  <si>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</si>
  <si>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</si>
  <si>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</si>
  <si>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</si>
  <si>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</si>
  <si>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</si>
  <si>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При розбіжності балів судді на 3 або вище від середнього значення, суддя отримає жовту або червону картку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</si>
  <si>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</si>
  <si>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</si>
  <si>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Номінація: макіяж  Smoky Eyes класичний ОМС</t>
  </si>
  <si>
    <t>Номінація: Весільний комерційний макіяж за правилами ОМС</t>
  </si>
  <si>
    <t>Номінація: макіяж  New Look</t>
  </si>
  <si>
    <t>Номінація: Креативний макіяж</t>
  </si>
  <si>
    <t>Стецків</t>
  </si>
  <si>
    <t>Марцинковська</t>
  </si>
  <si>
    <t>Бойчук</t>
  </si>
  <si>
    <t>Стасів</t>
  </si>
  <si>
    <t>юніори</t>
  </si>
  <si>
    <t>майстри</t>
  </si>
  <si>
    <t>без розподілу</t>
  </si>
  <si>
    <t>Кононенко</t>
  </si>
  <si>
    <t>Непекло Діана</t>
  </si>
  <si>
    <t xml:space="preserve">Стецків </t>
  </si>
  <si>
    <t>Вовк Кіра</t>
  </si>
  <si>
    <t>Кулак Анжеліка</t>
  </si>
  <si>
    <t>Пасічна Галина</t>
  </si>
  <si>
    <t>Бєгунова Анастасія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</si>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</sst>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2" borderId="0" xfId="0" applyNumberFormat="1" applyFill="1"/>
    <xf numFmtId="164" fontId="3" fillId="3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4" borderId="6" xfId="0" applyFill="1" applyBorder="1"/>
    <xf numFmtId="0" fontId="5" fillId="0" borderId="0" xfId="0" applyFont="1"/>
    <xf numFmtId="0" fontId="0" fillId="5" borderId="6" xfId="0" applyFill="1" applyBorder="1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2" borderId="0" xfId="0" applyNumberFormat="1" applyFill="1"/>
    <xf numFmtId="2" fontId="3" fillId="3" borderId="5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/>
  </cellXfs>
  <cellStyles count="1">
    <cellStyle name="Обычный" xfId="0" builtinId="0"/>
  </cellStyles>
  <dxfs count="26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Normal="100" workbookViewId="0">
      <selection activeCell="L12" sqref="L12"/>
    </sheetView>
  </sheetViews>
  <sheetFormatPr defaultRowHeight="15" x14ac:dyDescent="0.25"/>
  <cols>
    <col min="1" max="2" width="9.140625" style="12"/>
    <col min="3" max="3" width="17" style="12" customWidth="1"/>
    <col min="4" max="5" width="9.140625" style="12"/>
    <col min="6" max="6" width="9.140625" style="29"/>
    <col min="7" max="7" width="9.140625" style="12"/>
    <col min="8" max="8" width="11.28515625" style="28" bestFit="1" customWidth="1"/>
    <col min="9" max="10" width="9.140625" style="12"/>
    <col min="11" max="11" width="10.140625" style="12" customWidth="1"/>
    <col min="12" max="12" width="9.140625" style="12"/>
    <col min="13" max="13" width="11.7109375" bestFit="1" customWidth="1"/>
  </cols>
  <sheetData>
    <row r="1" spans="1:12" x14ac:dyDescent="0.25">
      <c r="A1" s="1" t="s">
        <v>11</v>
      </c>
      <c r="B1" s="2"/>
      <c r="C1" s="2"/>
      <c r="D1" s="2"/>
      <c r="E1" s="2"/>
      <c r="F1" s="2"/>
      <c r="G1" s="2"/>
      <c r="H1" s="24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24"/>
      <c r="I2" s="2"/>
      <c r="J2" s="2"/>
      <c r="K2" s="2"/>
    </row>
    <row r="3" spans="1:12" x14ac:dyDescent="0.25">
      <c r="A3" s="3" t="s">
        <v>0</v>
      </c>
      <c r="B3" s="11">
        <v>1</v>
      </c>
      <c r="C3" s="31" t="s">
        <v>16</v>
      </c>
      <c r="D3" s="11">
        <v>3</v>
      </c>
      <c r="E3" s="39" t="s">
        <v>18</v>
      </c>
      <c r="F3" s="39"/>
      <c r="G3" s="39"/>
      <c r="H3" s="25"/>
      <c r="I3" s="11"/>
      <c r="J3" s="11"/>
      <c r="K3" s="11"/>
      <c r="L3" s="2"/>
    </row>
    <row r="4" spans="1:12" x14ac:dyDescent="0.25">
      <c r="A4" s="3"/>
      <c r="B4" s="11">
        <v>2</v>
      </c>
      <c r="C4" s="31" t="s">
        <v>17</v>
      </c>
      <c r="D4" s="11">
        <v>4</v>
      </c>
      <c r="E4" s="39" t="s">
        <v>22</v>
      </c>
      <c r="F4" s="39"/>
      <c r="G4" s="39"/>
      <c r="H4" s="25"/>
      <c r="I4" s="11"/>
      <c r="J4" s="11"/>
      <c r="K4" s="11"/>
      <c r="L4" s="2"/>
    </row>
    <row r="5" spans="1:12" s="29" customFormat="1" x14ac:dyDescent="0.25">
      <c r="A5" s="3"/>
      <c r="B5" s="30"/>
      <c r="D5" s="30"/>
      <c r="E5" s="30"/>
      <c r="F5" s="30"/>
      <c r="G5" s="30"/>
      <c r="H5" s="25"/>
      <c r="I5" s="30"/>
      <c r="J5" s="30"/>
      <c r="K5" s="30"/>
      <c r="L5" s="2"/>
    </row>
    <row r="6" spans="1:12" x14ac:dyDescent="0.25">
      <c r="A6" s="2"/>
      <c r="B6" s="2"/>
      <c r="C6" s="2"/>
      <c r="D6" s="2"/>
      <c r="E6" s="2"/>
      <c r="F6" s="2"/>
      <c r="G6" s="2"/>
      <c r="H6" s="24"/>
      <c r="I6" s="2"/>
      <c r="J6" s="2"/>
      <c r="K6" s="2"/>
    </row>
    <row r="7" spans="1:12" ht="15" customHeight="1" x14ac:dyDescent="0.25">
      <c r="A7" s="32"/>
      <c r="B7" s="32" t="s">
        <v>1</v>
      </c>
      <c r="C7" s="32" t="s">
        <v>2</v>
      </c>
      <c r="D7" s="34"/>
      <c r="E7" s="34"/>
      <c r="F7" s="34"/>
      <c r="G7" s="34"/>
      <c r="H7" s="35" t="s">
        <v>3</v>
      </c>
      <c r="I7" s="32" t="s">
        <v>4</v>
      </c>
      <c r="J7" s="32" t="s">
        <v>5</v>
      </c>
      <c r="K7" s="32" t="s">
        <v>6</v>
      </c>
      <c r="L7" s="37" t="s">
        <v>7</v>
      </c>
    </row>
    <row r="8" spans="1:12" x14ac:dyDescent="0.25">
      <c r="A8" s="33"/>
      <c r="B8" s="33"/>
      <c r="C8" s="33"/>
      <c r="D8" s="4">
        <v>1</v>
      </c>
      <c r="E8" s="4">
        <v>2</v>
      </c>
      <c r="F8" s="4">
        <v>3</v>
      </c>
      <c r="G8" s="4">
        <v>4</v>
      </c>
      <c r="H8" s="36"/>
      <c r="I8" s="33"/>
      <c r="J8" s="33"/>
      <c r="K8" s="33"/>
      <c r="L8" s="38"/>
    </row>
    <row r="9" spans="1:12" x14ac:dyDescent="0.25">
      <c r="A9" s="10" t="s">
        <v>19</v>
      </c>
      <c r="B9" s="5"/>
      <c r="C9" s="5"/>
      <c r="D9" s="5"/>
      <c r="E9" s="5"/>
      <c r="F9" s="5"/>
      <c r="G9" s="5"/>
      <c r="H9" s="26"/>
      <c r="I9" s="5"/>
      <c r="J9" s="5"/>
      <c r="K9" s="5"/>
      <c r="L9" s="5"/>
    </row>
    <row r="10" spans="1:12" x14ac:dyDescent="0.25">
      <c r="A10" s="6"/>
      <c r="B10" s="6">
        <v>1</v>
      </c>
      <c r="C10" s="6" t="s">
        <v>24</v>
      </c>
      <c r="D10" s="6">
        <v>27</v>
      </c>
      <c r="E10" s="6">
        <v>28</v>
      </c>
      <c r="F10" s="6">
        <v>30</v>
      </c>
      <c r="G10" s="6">
        <v>28</v>
      </c>
      <c r="H10" s="27">
        <f>I10/4</f>
        <v>28.25</v>
      </c>
      <c r="I10" s="7">
        <f>D10+E10+G10+F10</f>
        <v>113</v>
      </c>
      <c r="J10" s="8"/>
      <c r="K10" s="7">
        <f t="shared" ref="K10:K12" si="0">I10-J10</f>
        <v>113</v>
      </c>
      <c r="L10" s="9">
        <v>2</v>
      </c>
    </row>
    <row r="11" spans="1:12" s="22" customFormat="1" x14ac:dyDescent="0.25">
      <c r="A11" s="10" t="s">
        <v>20</v>
      </c>
      <c r="B11" s="5"/>
      <c r="C11" s="5"/>
      <c r="D11" s="5"/>
      <c r="E11" s="5"/>
      <c r="F11" s="5"/>
      <c r="G11" s="5"/>
      <c r="H11" s="26"/>
      <c r="I11" s="5"/>
      <c r="J11" s="5"/>
      <c r="K11" s="5"/>
      <c r="L11" s="5"/>
    </row>
    <row r="12" spans="1:12" x14ac:dyDescent="0.25">
      <c r="A12" s="6"/>
      <c r="B12" s="6">
        <v>2</v>
      </c>
      <c r="C12" s="6" t="s">
        <v>23</v>
      </c>
      <c r="D12" s="6">
        <v>27</v>
      </c>
      <c r="E12" s="6">
        <v>28</v>
      </c>
      <c r="F12" s="6">
        <v>29</v>
      </c>
      <c r="G12" s="6">
        <v>28</v>
      </c>
      <c r="H12" s="27">
        <f>ROUND(I12/4,2)</f>
        <v>28</v>
      </c>
      <c r="I12" s="7">
        <f>D12+E12+G12+F12</f>
        <v>112</v>
      </c>
      <c r="J12" s="8"/>
      <c r="K12" s="7">
        <f t="shared" si="0"/>
        <v>112</v>
      </c>
      <c r="L12" s="9">
        <v>3</v>
      </c>
    </row>
    <row r="13" spans="1:12" ht="15.75" thickBot="1" x14ac:dyDescent="0.3"/>
    <row r="14" spans="1:12" ht="15.75" thickBot="1" x14ac:dyDescent="0.3">
      <c r="A14" s="19"/>
      <c r="C14" s="20" t="s">
        <v>9</v>
      </c>
    </row>
    <row r="15" spans="1:12" ht="15.75" thickBot="1" x14ac:dyDescent="0.3">
      <c r="A15" s="21"/>
      <c r="C15" s="20" t="s">
        <v>10</v>
      </c>
    </row>
    <row r="16" spans="1:12" x14ac:dyDescent="0.25">
      <c r="C16" s="12" t="s">
        <v>8</v>
      </c>
    </row>
  </sheetData>
  <mergeCells count="11">
    <mergeCell ref="I7:I8"/>
    <mergeCell ref="J7:J8"/>
    <mergeCell ref="K7:K8"/>
    <mergeCell ref="L7:L8"/>
    <mergeCell ref="E3:G3"/>
    <mergeCell ref="E4:G4"/>
    <mergeCell ref="A7:A8"/>
    <mergeCell ref="B7:B8"/>
    <mergeCell ref="C7:C8"/>
    <mergeCell ref="D7:G7"/>
    <mergeCell ref="H7:H8"/>
  </mergeCells>
  <phoneticPr fontId="4" type="noConversion"/>
  <conditionalFormatting sqref="G10 D10:E10">
    <cfRule type="cellIs" dxfId="25" priority="7" operator="greaterThanOrEqual">
      <formula>$H$10+3</formula>
    </cfRule>
    <cfRule type="cellIs" dxfId="24" priority="8" operator="lessThanOrEqual">
      <formula>$H$10-3</formula>
    </cfRule>
  </conditionalFormatting>
  <conditionalFormatting sqref="G12 D12:E12">
    <cfRule type="cellIs" dxfId="23" priority="21" operator="greaterThanOrEqual">
      <formula>$H$12+3</formula>
    </cfRule>
    <cfRule type="cellIs" dxfId="22" priority="22" operator="lessThanOrEqual">
      <formula>$H$12-3</formula>
    </cfRule>
  </conditionalFormatting>
  <conditionalFormatting sqref="F10">
    <cfRule type="cellIs" dxfId="21" priority="1" operator="greaterThanOrEqual">
      <formula>$H$10+3</formula>
    </cfRule>
    <cfRule type="cellIs" dxfId="20" priority="2" operator="lessThanOrEqual">
      <formula>$H$10-3</formula>
    </cfRule>
  </conditionalFormatting>
  <conditionalFormatting sqref="F12">
    <cfRule type="cellIs" dxfId="19" priority="5" operator="greaterThanOrEqual">
      <formula>$H$12+3</formula>
    </cfRule>
    <cfRule type="cellIs" dxfId="18" priority="6" operator="lessThanOrEqual">
      <formula>$H$12-3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L14" sqref="L14"/>
    </sheetView>
  </sheetViews>
  <sheetFormatPr defaultRowHeight="15" x14ac:dyDescent="0.25"/>
  <cols>
    <col min="1" max="2" width="9.140625" style="12"/>
    <col min="3" max="3" width="17" style="12" customWidth="1"/>
    <col min="4" max="7" width="9.140625" style="12"/>
    <col min="8" max="8" width="11.28515625" style="18" bestFit="1" customWidth="1"/>
    <col min="9" max="10" width="9.140625" style="12"/>
    <col min="11" max="11" width="10.140625" style="12" customWidth="1"/>
    <col min="12" max="12" width="9.140625" style="12"/>
  </cols>
  <sheetData>
    <row r="1" spans="1:12" x14ac:dyDescent="0.25">
      <c r="A1" s="1" t="s">
        <v>12</v>
      </c>
      <c r="B1" s="2"/>
      <c r="C1" s="2"/>
      <c r="D1" s="2"/>
      <c r="E1" s="2"/>
      <c r="F1" s="2"/>
      <c r="G1" s="2"/>
      <c r="H1" s="14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14"/>
      <c r="I2" s="2"/>
      <c r="J2" s="2"/>
      <c r="K2" s="2"/>
    </row>
    <row r="3" spans="1:12" s="29" customFormat="1" x14ac:dyDescent="0.25">
      <c r="A3" s="3" t="s">
        <v>0</v>
      </c>
      <c r="B3" s="30">
        <v>1</v>
      </c>
      <c r="C3" s="31" t="s">
        <v>16</v>
      </c>
      <c r="D3" s="30">
        <v>3</v>
      </c>
      <c r="E3" s="39" t="s">
        <v>18</v>
      </c>
      <c r="F3" s="39"/>
      <c r="G3" s="39"/>
      <c r="H3" s="25"/>
      <c r="I3" s="30"/>
      <c r="J3" s="30"/>
      <c r="K3" s="30"/>
      <c r="L3" s="2"/>
    </row>
    <row r="4" spans="1:12" s="29" customFormat="1" x14ac:dyDescent="0.25">
      <c r="A4" s="3"/>
      <c r="B4" s="30">
        <v>2</v>
      </c>
      <c r="C4" s="31" t="s">
        <v>17</v>
      </c>
      <c r="D4" s="30">
        <v>4</v>
      </c>
      <c r="E4" s="39" t="s">
        <v>22</v>
      </c>
      <c r="F4" s="39"/>
      <c r="G4" s="39"/>
      <c r="H4" s="25"/>
      <c r="I4" s="30"/>
      <c r="J4" s="30"/>
      <c r="K4" s="30"/>
      <c r="L4" s="2"/>
    </row>
    <row r="5" spans="1:12" x14ac:dyDescent="0.25">
      <c r="A5" s="2"/>
      <c r="B5" s="2"/>
      <c r="C5" s="2"/>
      <c r="D5" s="2"/>
      <c r="E5" s="2"/>
      <c r="F5" s="2"/>
      <c r="G5" s="2"/>
      <c r="H5" s="14"/>
      <c r="I5" s="2"/>
      <c r="J5" s="2"/>
      <c r="K5" s="2"/>
    </row>
    <row r="6" spans="1:12" x14ac:dyDescent="0.25">
      <c r="A6" s="32"/>
      <c r="B6" s="32" t="s">
        <v>1</v>
      </c>
      <c r="C6" s="32" t="s">
        <v>2</v>
      </c>
      <c r="D6" s="42" t="s">
        <v>0</v>
      </c>
      <c r="E6" s="34"/>
      <c r="F6" s="34"/>
      <c r="G6" s="34"/>
      <c r="H6" s="40" t="s">
        <v>3</v>
      </c>
      <c r="I6" s="32" t="s">
        <v>4</v>
      </c>
      <c r="J6" s="32" t="s">
        <v>5</v>
      </c>
      <c r="K6" s="32" t="s">
        <v>6</v>
      </c>
      <c r="L6" s="37" t="s">
        <v>7</v>
      </c>
    </row>
    <row r="7" spans="1:12" x14ac:dyDescent="0.25">
      <c r="A7" s="33"/>
      <c r="B7" s="33"/>
      <c r="C7" s="33"/>
      <c r="D7" s="4">
        <v>1</v>
      </c>
      <c r="E7" s="4">
        <v>2</v>
      </c>
      <c r="F7" s="4">
        <v>3</v>
      </c>
      <c r="G7" s="4">
        <v>4</v>
      </c>
      <c r="H7" s="41"/>
      <c r="I7" s="33"/>
      <c r="J7" s="33"/>
      <c r="K7" s="33"/>
      <c r="L7" s="38"/>
    </row>
    <row r="8" spans="1:12" s="22" customFormat="1" x14ac:dyDescent="0.25">
      <c r="A8" s="10" t="s">
        <v>19</v>
      </c>
      <c r="B8" s="5"/>
      <c r="C8" s="5"/>
      <c r="D8" s="5"/>
      <c r="E8" s="5"/>
      <c r="F8" s="5"/>
      <c r="G8" s="5"/>
      <c r="H8" s="16"/>
      <c r="I8" s="5"/>
      <c r="J8" s="5"/>
      <c r="K8" s="5"/>
      <c r="L8" s="5"/>
    </row>
    <row r="9" spans="1:12" x14ac:dyDescent="0.25">
      <c r="A9" s="6"/>
      <c r="B9" s="6">
        <v>6</v>
      </c>
      <c r="C9" s="6" t="s">
        <v>26</v>
      </c>
      <c r="D9" s="6">
        <v>29</v>
      </c>
      <c r="E9" s="6">
        <v>28</v>
      </c>
      <c r="F9" s="6">
        <v>28</v>
      </c>
      <c r="G9" s="6">
        <v>28</v>
      </c>
      <c r="H9" s="17">
        <f t="shared" ref="H9:H13" si="0">ROUND(I9/4,1)</f>
        <v>28.3</v>
      </c>
      <c r="I9" s="7">
        <f t="shared" ref="I9:I13" si="1">D9+E9+F9+G9</f>
        <v>113</v>
      </c>
      <c r="J9" s="8"/>
      <c r="K9" s="7">
        <f t="shared" ref="K9:K13" si="2">I9-J9</f>
        <v>113</v>
      </c>
      <c r="L9" s="9">
        <v>3</v>
      </c>
    </row>
    <row r="10" spans="1:12" s="22" customFormat="1" x14ac:dyDescent="0.25">
      <c r="A10" s="10" t="s">
        <v>20</v>
      </c>
      <c r="B10" s="5"/>
      <c r="C10" s="5"/>
      <c r="D10" s="5"/>
      <c r="E10" s="5"/>
      <c r="F10" s="5"/>
      <c r="G10" s="5"/>
      <c r="H10" s="16"/>
      <c r="I10" s="5"/>
      <c r="J10" s="5"/>
      <c r="K10" s="5"/>
      <c r="L10" s="5"/>
    </row>
    <row r="11" spans="1:12" x14ac:dyDescent="0.25">
      <c r="A11" s="6"/>
      <c r="B11" s="6">
        <v>7</v>
      </c>
      <c r="C11" s="6" t="s">
        <v>23</v>
      </c>
      <c r="D11" s="6">
        <v>27</v>
      </c>
      <c r="E11" s="6">
        <v>28</v>
      </c>
      <c r="F11" s="6">
        <v>29</v>
      </c>
      <c r="G11" s="6">
        <v>29</v>
      </c>
      <c r="H11" s="17">
        <f t="shared" si="0"/>
        <v>28.3</v>
      </c>
      <c r="I11" s="7">
        <f t="shared" si="1"/>
        <v>113</v>
      </c>
      <c r="J11" s="8"/>
      <c r="K11" s="7">
        <f t="shared" si="2"/>
        <v>113</v>
      </c>
      <c r="L11" s="9">
        <v>3</v>
      </c>
    </row>
    <row r="12" spans="1:12" x14ac:dyDescent="0.25">
      <c r="A12" s="6"/>
      <c r="B12" s="6">
        <v>8</v>
      </c>
      <c r="C12" s="6" t="s">
        <v>27</v>
      </c>
      <c r="D12" s="6">
        <v>28</v>
      </c>
      <c r="E12" s="6">
        <v>29</v>
      </c>
      <c r="F12" s="6">
        <v>30</v>
      </c>
      <c r="G12" s="6">
        <v>30</v>
      </c>
      <c r="H12" s="17">
        <f t="shared" si="0"/>
        <v>29.3</v>
      </c>
      <c r="I12" s="7">
        <f t="shared" si="1"/>
        <v>117</v>
      </c>
      <c r="J12" s="8"/>
      <c r="K12" s="7">
        <f t="shared" si="2"/>
        <v>117</v>
      </c>
      <c r="L12" s="9">
        <v>2</v>
      </c>
    </row>
    <row r="13" spans="1:12" x14ac:dyDescent="0.25">
      <c r="A13" s="6"/>
      <c r="B13" s="6">
        <v>9</v>
      </c>
      <c r="C13" s="6" t="s">
        <v>28</v>
      </c>
      <c r="D13" s="6">
        <v>26</v>
      </c>
      <c r="E13" s="6">
        <v>27</v>
      </c>
      <c r="F13" s="6">
        <v>28</v>
      </c>
      <c r="G13" s="6">
        <v>28</v>
      </c>
      <c r="H13" s="17">
        <f t="shared" si="0"/>
        <v>27.3</v>
      </c>
      <c r="I13" s="7">
        <f t="shared" si="1"/>
        <v>109</v>
      </c>
      <c r="J13" s="8"/>
      <c r="K13" s="7">
        <f t="shared" si="2"/>
        <v>109</v>
      </c>
      <c r="L13" s="9" t="s">
        <v>29</v>
      </c>
    </row>
    <row r="14" spans="1:12" ht="15.75" thickBot="1" x14ac:dyDescent="0.3"/>
    <row r="15" spans="1:12" ht="15.75" thickBot="1" x14ac:dyDescent="0.3">
      <c r="A15" s="19"/>
      <c r="C15" s="20" t="s">
        <v>9</v>
      </c>
    </row>
    <row r="16" spans="1:12" ht="15.75" thickBot="1" x14ac:dyDescent="0.3">
      <c r="A16" s="21"/>
      <c r="C16" s="20" t="s">
        <v>10</v>
      </c>
    </row>
    <row r="17" spans="3:3" x14ac:dyDescent="0.25">
      <c r="C17" s="12" t="s">
        <v>8</v>
      </c>
    </row>
  </sheetData>
  <mergeCells count="11">
    <mergeCell ref="A6:A7"/>
    <mergeCell ref="B6:B7"/>
    <mergeCell ref="C6:C7"/>
    <mergeCell ref="D6:G6"/>
    <mergeCell ref="E3:G3"/>
    <mergeCell ref="E4:G4"/>
    <mergeCell ref="H6:H7"/>
    <mergeCell ref="I6:I7"/>
    <mergeCell ref="J6:J7"/>
    <mergeCell ref="K6:K7"/>
    <mergeCell ref="L6:L7"/>
  </mergeCells>
  <conditionalFormatting sqref="D9:G9">
    <cfRule type="cellIs" dxfId="17" priority="5" operator="greaterThanOrEqual">
      <formula>$H$9+3</formula>
    </cfRule>
    <cfRule type="cellIs" dxfId="16" priority="6" operator="lessThanOrEqual">
      <formula>$H$9-3</formula>
    </cfRule>
  </conditionalFormatting>
  <conditionalFormatting sqref="D11:G11">
    <cfRule type="cellIs" dxfId="15" priority="7" operator="greaterThanOrEqual">
      <formula>$H$11+3</formula>
    </cfRule>
    <cfRule type="cellIs" dxfId="14" priority="8" operator="lessThanOrEqual">
      <formula>$H$11-3</formula>
    </cfRule>
  </conditionalFormatting>
  <conditionalFormatting sqref="D12:G12">
    <cfRule type="cellIs" dxfId="13" priority="27" operator="greaterThanOrEqual">
      <formula>$H$12+3</formula>
    </cfRule>
    <cfRule type="cellIs" dxfId="12" priority="28" operator="lessThanOrEqual">
      <formula>$H$12-3</formula>
    </cfRule>
  </conditionalFormatting>
  <conditionalFormatting sqref="D13:G13">
    <cfRule type="cellIs" dxfId="11" priority="29" operator="greaterThanOrEqual">
      <formula>$H$13+3</formula>
    </cfRule>
    <cfRule type="cellIs" dxfId="10" priority="30" operator="lessThanOrEqual">
      <formula>$H$13-3</formula>
    </cfRule>
  </conditionalFormatting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L9" sqref="L9"/>
    </sheetView>
  </sheetViews>
  <sheetFormatPr defaultRowHeight="15" x14ac:dyDescent="0.25"/>
  <cols>
    <col min="1" max="2" width="9.140625" style="12"/>
    <col min="3" max="3" width="17" style="12" customWidth="1"/>
    <col min="4" max="7" width="9.140625" style="12"/>
    <col min="8" max="8" width="11.28515625" style="18" bestFit="1" customWidth="1"/>
    <col min="9" max="10" width="9.140625" style="12"/>
    <col min="11" max="11" width="10.140625" style="12" customWidth="1"/>
    <col min="12" max="12" width="9.140625" style="12"/>
  </cols>
  <sheetData>
    <row r="1" spans="1:12" x14ac:dyDescent="0.25">
      <c r="A1" s="1" t="s">
        <v>13</v>
      </c>
      <c r="B1" s="2"/>
      <c r="C1" s="2"/>
      <c r="D1" s="2"/>
      <c r="E1" s="2"/>
      <c r="F1" s="2"/>
      <c r="G1" s="2"/>
      <c r="H1" s="14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14"/>
      <c r="I2" s="2"/>
      <c r="J2" s="2"/>
      <c r="K2" s="2"/>
    </row>
    <row r="3" spans="1:12" x14ac:dyDescent="0.25">
      <c r="A3" s="3" t="s">
        <v>0</v>
      </c>
      <c r="B3" s="11">
        <v>1</v>
      </c>
      <c r="C3" s="43" t="s">
        <v>16</v>
      </c>
      <c r="D3" s="43"/>
      <c r="E3" s="13">
        <v>3</v>
      </c>
      <c r="F3" s="39" t="s">
        <v>17</v>
      </c>
      <c r="G3" s="39"/>
      <c r="H3" s="15"/>
      <c r="I3" s="11"/>
      <c r="J3" s="11"/>
      <c r="K3" s="11"/>
      <c r="L3" s="2"/>
    </row>
    <row r="4" spans="1:12" x14ac:dyDescent="0.25">
      <c r="A4" s="3"/>
      <c r="B4" s="11">
        <v>2</v>
      </c>
      <c r="C4" s="43" t="s">
        <v>22</v>
      </c>
      <c r="D4" s="43"/>
      <c r="E4" s="13">
        <v>4</v>
      </c>
      <c r="F4" s="39" t="s">
        <v>18</v>
      </c>
      <c r="G4" s="39"/>
      <c r="H4" s="15"/>
      <c r="I4" s="11"/>
      <c r="J4" s="11"/>
      <c r="K4" s="11"/>
      <c r="L4" s="2"/>
    </row>
    <row r="5" spans="1:12" x14ac:dyDescent="0.25">
      <c r="A5" s="2"/>
      <c r="B5" s="2"/>
      <c r="C5" s="2"/>
      <c r="D5" s="2"/>
      <c r="E5" s="2"/>
      <c r="F5" s="2"/>
      <c r="G5" s="2"/>
      <c r="H5" s="14"/>
      <c r="I5" s="2"/>
      <c r="J5" s="2"/>
      <c r="K5" s="2"/>
    </row>
    <row r="6" spans="1:12" x14ac:dyDescent="0.25">
      <c r="A6" s="32"/>
      <c r="B6" s="32" t="s">
        <v>1</v>
      </c>
      <c r="C6" s="32" t="s">
        <v>2</v>
      </c>
      <c r="D6" s="42" t="s">
        <v>0</v>
      </c>
      <c r="E6" s="34"/>
      <c r="F6" s="34"/>
      <c r="G6" s="34"/>
      <c r="H6" s="40" t="s">
        <v>3</v>
      </c>
      <c r="I6" s="32" t="s">
        <v>4</v>
      </c>
      <c r="J6" s="32" t="s">
        <v>5</v>
      </c>
      <c r="K6" s="32" t="s">
        <v>6</v>
      </c>
      <c r="L6" s="37" t="s">
        <v>7</v>
      </c>
    </row>
    <row r="7" spans="1:12" x14ac:dyDescent="0.25">
      <c r="A7" s="33"/>
      <c r="B7" s="33"/>
      <c r="C7" s="33"/>
      <c r="D7" s="4">
        <v>1</v>
      </c>
      <c r="E7" s="4">
        <v>2</v>
      </c>
      <c r="F7" s="4">
        <v>3</v>
      </c>
      <c r="G7" s="4">
        <v>4</v>
      </c>
      <c r="H7" s="41"/>
      <c r="I7" s="33"/>
      <c r="J7" s="33"/>
      <c r="K7" s="33"/>
      <c r="L7" s="38"/>
    </row>
    <row r="8" spans="1:12" x14ac:dyDescent="0.25">
      <c r="A8" s="10" t="s">
        <v>19</v>
      </c>
      <c r="B8" s="5"/>
      <c r="C8" s="5"/>
      <c r="D8" s="5"/>
      <c r="E8" s="5"/>
      <c r="F8" s="5"/>
      <c r="G8" s="5"/>
      <c r="H8" s="16"/>
      <c r="I8" s="5"/>
      <c r="J8" s="5"/>
      <c r="K8" s="5"/>
      <c r="L8" s="5"/>
    </row>
    <row r="9" spans="1:12" x14ac:dyDescent="0.25">
      <c r="A9" s="6"/>
      <c r="B9" s="6">
        <v>9</v>
      </c>
      <c r="C9" s="6" t="s">
        <v>25</v>
      </c>
      <c r="D9" s="6">
        <v>27</v>
      </c>
      <c r="E9" s="6">
        <v>28</v>
      </c>
      <c r="F9" s="6">
        <v>28</v>
      </c>
      <c r="G9" s="6">
        <v>29</v>
      </c>
      <c r="H9" s="17">
        <f>ROUND(I9/4,1)</f>
        <v>28</v>
      </c>
      <c r="I9" s="7">
        <f>D9+E9+F9+G9</f>
        <v>112</v>
      </c>
      <c r="J9" s="8"/>
      <c r="K9" s="7">
        <f t="shared" ref="K9" si="0">I9-J9</f>
        <v>112</v>
      </c>
      <c r="L9" s="9">
        <v>3</v>
      </c>
    </row>
    <row r="10" spans="1:12" ht="15.75" thickBot="1" x14ac:dyDescent="0.3"/>
    <row r="11" spans="1:12" ht="15.75" thickBot="1" x14ac:dyDescent="0.3">
      <c r="A11" s="19"/>
      <c r="C11" s="20" t="s">
        <v>9</v>
      </c>
    </row>
    <row r="12" spans="1:12" ht="15.75" thickBot="1" x14ac:dyDescent="0.3">
      <c r="A12" s="21"/>
      <c r="C12" s="20" t="s">
        <v>10</v>
      </c>
    </row>
    <row r="13" spans="1:12" x14ac:dyDescent="0.25">
      <c r="C13" s="12" t="s">
        <v>8</v>
      </c>
    </row>
  </sheetData>
  <mergeCells count="13">
    <mergeCell ref="C3:D3"/>
    <mergeCell ref="F3:G3"/>
    <mergeCell ref="C4:D4"/>
    <mergeCell ref="F4:G4"/>
    <mergeCell ref="A6:A7"/>
    <mergeCell ref="B6:B7"/>
    <mergeCell ref="C6:C7"/>
    <mergeCell ref="D6:G6"/>
    <mergeCell ref="H6:H7"/>
    <mergeCell ref="I6:I7"/>
    <mergeCell ref="J6:J7"/>
    <mergeCell ref="K6:K7"/>
    <mergeCell ref="L6:L7"/>
  </mergeCells>
  <conditionalFormatting sqref="D9:G9">
    <cfRule type="cellIs" dxfId="9" priority="1" operator="greaterThanOrEqual">
      <formula>$H$9+3</formula>
    </cfRule>
    <cfRule type="cellIs" dxfId="8" priority="2" operator="lessThanOrEqual">
      <formula>$H$9-3</formula>
    </cfRule>
  </conditionalFormatting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L9" sqref="L9:L13"/>
    </sheetView>
  </sheetViews>
  <sheetFormatPr defaultRowHeight="15" x14ac:dyDescent="0.25"/>
  <cols>
    <col min="1" max="2" width="9.140625" style="12"/>
    <col min="3" max="3" width="17" style="12" customWidth="1"/>
    <col min="4" max="7" width="9.140625" style="12"/>
    <col min="8" max="8" width="11.28515625" style="18" bestFit="1" customWidth="1"/>
    <col min="9" max="10" width="9.140625" style="12"/>
    <col min="11" max="11" width="10.140625" style="12" customWidth="1"/>
    <col min="12" max="12" width="9.140625" style="12"/>
  </cols>
  <sheetData>
    <row r="1" spans="1:12" x14ac:dyDescent="0.25">
      <c r="A1" s="1" t="s">
        <v>14</v>
      </c>
      <c r="B1" s="2"/>
      <c r="C1" s="2"/>
      <c r="D1" s="2"/>
      <c r="E1" s="2"/>
      <c r="F1" s="2"/>
      <c r="G1" s="2"/>
      <c r="H1" s="14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14"/>
      <c r="I2" s="2"/>
      <c r="J2" s="2"/>
      <c r="K2" s="2"/>
    </row>
    <row r="3" spans="1:12" x14ac:dyDescent="0.25">
      <c r="A3" s="3" t="s">
        <v>0</v>
      </c>
      <c r="B3" s="11">
        <v>1</v>
      </c>
      <c r="C3" s="43" t="s">
        <v>15</v>
      </c>
      <c r="D3" s="43"/>
      <c r="E3" s="13">
        <v>3</v>
      </c>
      <c r="F3" s="39" t="s">
        <v>17</v>
      </c>
      <c r="G3" s="39"/>
      <c r="H3" s="15"/>
      <c r="I3" s="11"/>
      <c r="J3" s="11"/>
      <c r="K3" s="11"/>
      <c r="L3" s="2"/>
    </row>
    <row r="4" spans="1:12" x14ac:dyDescent="0.25">
      <c r="A4" s="3"/>
      <c r="B4" s="11">
        <v>2</v>
      </c>
      <c r="C4" s="43" t="s">
        <v>16</v>
      </c>
      <c r="D4" s="43"/>
      <c r="E4" s="13">
        <v>4</v>
      </c>
      <c r="F4" s="39" t="s">
        <v>18</v>
      </c>
      <c r="G4" s="39"/>
      <c r="H4" s="15"/>
      <c r="I4" s="11"/>
      <c r="J4" s="11"/>
      <c r="K4" s="11"/>
      <c r="L4" s="2"/>
    </row>
    <row r="5" spans="1:12" x14ac:dyDescent="0.25">
      <c r="A5" s="3"/>
      <c r="B5" s="11"/>
      <c r="C5" s="43"/>
      <c r="D5" s="43"/>
      <c r="E5" s="11"/>
      <c r="F5" s="39"/>
      <c r="G5" s="39"/>
      <c r="H5" s="14"/>
      <c r="I5" s="2"/>
      <c r="J5" s="2"/>
      <c r="K5" s="2"/>
      <c r="L5" s="3"/>
    </row>
    <row r="6" spans="1:12" x14ac:dyDescent="0.25">
      <c r="A6" s="32"/>
      <c r="B6" s="32" t="s">
        <v>1</v>
      </c>
      <c r="C6" s="32" t="s">
        <v>2</v>
      </c>
      <c r="D6" s="42" t="s">
        <v>0</v>
      </c>
      <c r="E6" s="34"/>
      <c r="F6" s="34"/>
      <c r="G6" s="34"/>
      <c r="H6" s="40" t="s">
        <v>3</v>
      </c>
      <c r="I6" s="32" t="s">
        <v>4</v>
      </c>
      <c r="J6" s="32" t="s">
        <v>5</v>
      </c>
      <c r="K6" s="32" t="s">
        <v>6</v>
      </c>
      <c r="L6" s="37" t="s">
        <v>7</v>
      </c>
    </row>
    <row r="7" spans="1:12" x14ac:dyDescent="0.25">
      <c r="A7" s="33"/>
      <c r="B7" s="33"/>
      <c r="C7" s="33"/>
      <c r="D7" s="4">
        <v>1</v>
      </c>
      <c r="E7" s="4">
        <v>2</v>
      </c>
      <c r="F7" s="4">
        <v>3</v>
      </c>
      <c r="G7" s="4">
        <v>4</v>
      </c>
      <c r="H7" s="41"/>
      <c r="I7" s="33"/>
      <c r="J7" s="33"/>
      <c r="K7" s="33"/>
      <c r="L7" s="38"/>
    </row>
    <row r="8" spans="1:12" s="23" customFormat="1" x14ac:dyDescent="0.25">
      <c r="A8" s="44" t="s">
        <v>21</v>
      </c>
      <c r="B8" s="45"/>
      <c r="C8" s="5"/>
      <c r="D8" s="5"/>
      <c r="E8" s="5"/>
      <c r="F8" s="5"/>
      <c r="G8" s="5"/>
      <c r="H8" s="16"/>
      <c r="I8" s="5"/>
      <c r="J8" s="5"/>
      <c r="K8" s="5"/>
      <c r="L8" s="5"/>
    </row>
    <row r="9" spans="1:12" x14ac:dyDescent="0.25">
      <c r="A9" s="6"/>
      <c r="B9" s="6"/>
      <c r="C9" s="6"/>
      <c r="D9" s="6"/>
      <c r="E9" s="6"/>
      <c r="F9" s="6"/>
      <c r="G9" s="6"/>
      <c r="H9" s="17">
        <f t="shared" ref="H9:H12" si="0">ROUND(I9/4,1)</f>
        <v>0</v>
      </c>
      <c r="I9" s="7">
        <f t="shared" ref="I9:I12" si="1">D9+E9+F9+G9</f>
        <v>0</v>
      </c>
      <c r="J9" s="8"/>
      <c r="K9" s="7">
        <f t="shared" ref="K9:K12" si="2">I9-J9</f>
        <v>0</v>
      </c>
      <c r="L9" s="9"/>
    </row>
    <row r="10" spans="1:12" x14ac:dyDescent="0.25">
      <c r="A10" s="6"/>
      <c r="B10" s="6"/>
      <c r="C10" s="6"/>
      <c r="D10" s="6"/>
      <c r="E10" s="6"/>
      <c r="F10" s="6"/>
      <c r="G10" s="6"/>
      <c r="H10" s="17">
        <f t="shared" si="0"/>
        <v>0</v>
      </c>
      <c r="I10" s="7">
        <f t="shared" si="1"/>
        <v>0</v>
      </c>
      <c r="J10" s="8"/>
      <c r="K10" s="7">
        <f t="shared" si="2"/>
        <v>0</v>
      </c>
      <c r="L10" s="9"/>
    </row>
    <row r="11" spans="1:12" x14ac:dyDescent="0.25">
      <c r="A11" s="6"/>
      <c r="B11" s="6"/>
      <c r="C11" s="6"/>
      <c r="D11" s="6"/>
      <c r="E11" s="6"/>
      <c r="F11" s="6"/>
      <c r="G11" s="6"/>
      <c r="H11" s="17">
        <f t="shared" si="0"/>
        <v>0</v>
      </c>
      <c r="I11" s="7">
        <f t="shared" si="1"/>
        <v>0</v>
      </c>
      <c r="J11" s="8"/>
      <c r="K11" s="7">
        <f t="shared" si="2"/>
        <v>0</v>
      </c>
      <c r="L11" s="9"/>
    </row>
    <row r="12" spans="1:12" x14ac:dyDescent="0.25">
      <c r="A12" s="6"/>
      <c r="B12" s="6"/>
      <c r="C12" s="6"/>
      <c r="D12" s="6"/>
      <c r="E12" s="6"/>
      <c r="F12" s="6"/>
      <c r="G12" s="6"/>
      <c r="H12" s="17">
        <f t="shared" si="0"/>
        <v>0</v>
      </c>
      <c r="I12" s="7">
        <f t="shared" si="1"/>
        <v>0</v>
      </c>
      <c r="J12" s="8"/>
      <c r="K12" s="7">
        <f t="shared" si="2"/>
        <v>0</v>
      </c>
      <c r="L12" s="9"/>
    </row>
    <row r="13" spans="1:12" ht="15.75" thickBot="1" x14ac:dyDescent="0.3"/>
    <row r="14" spans="1:12" ht="15.75" thickBot="1" x14ac:dyDescent="0.3">
      <c r="A14" s="19"/>
      <c r="C14" s="20" t="s">
        <v>9</v>
      </c>
    </row>
    <row r="15" spans="1:12" ht="15.75" thickBot="1" x14ac:dyDescent="0.3">
      <c r="A15" s="21"/>
      <c r="C15" s="20" t="s">
        <v>10</v>
      </c>
    </row>
    <row r="16" spans="1:12" x14ac:dyDescent="0.25">
      <c r="C16" s="12" t="s">
        <v>8</v>
      </c>
    </row>
  </sheetData>
  <mergeCells count="16">
    <mergeCell ref="C3:D3"/>
    <mergeCell ref="F3:G3"/>
    <mergeCell ref="C4:D4"/>
    <mergeCell ref="F4:G4"/>
    <mergeCell ref="C5:D5"/>
    <mergeCell ref="F5:G5"/>
    <mergeCell ref="A8:B8"/>
    <mergeCell ref="I6:I7"/>
    <mergeCell ref="J6:J7"/>
    <mergeCell ref="K6:K7"/>
    <mergeCell ref="L6:L7"/>
    <mergeCell ref="A6:A7"/>
    <mergeCell ref="B6:B7"/>
    <mergeCell ref="C6:C7"/>
    <mergeCell ref="D6:G6"/>
    <mergeCell ref="H6:H7"/>
  </mergeCells>
  <conditionalFormatting sqref="D9:G9">
    <cfRule type="cellIs" dxfId="7" priority="3" operator="greaterThanOrEqual">
      <formula>$H$9+3</formula>
    </cfRule>
    <cfRule type="cellIs" dxfId="6" priority="4" operator="lessThanOrEqual">
      <formula>$H$9-3</formula>
    </cfRule>
  </conditionalFormatting>
  <conditionalFormatting sqref="D10:G10">
    <cfRule type="cellIs" dxfId="5" priority="5" operator="greaterThanOrEqual">
      <formula>$H$10+3</formula>
    </cfRule>
    <cfRule type="cellIs" dxfId="4" priority="6" operator="lessThanOrEqual">
      <formula>$H$10-3</formula>
    </cfRule>
  </conditionalFormatting>
  <conditionalFormatting sqref="D12:G12">
    <cfRule type="cellIs" dxfId="3" priority="7" operator="greaterThanOrEqual">
      <formula>$H$12+3</formula>
    </cfRule>
    <cfRule type="cellIs" dxfId="2" priority="8" operator="lessThanOrEqual">
      <formula>$H$12-3</formula>
    </cfRule>
  </conditionalFormatting>
  <conditionalFormatting sqref="D11:G11">
    <cfRule type="cellIs" dxfId="1" priority="15" operator="greaterThanOrEqual">
      <formula>$H$11+3</formula>
    </cfRule>
    <cfRule type="cellIs" dxfId="0" priority="16" operator="lessThanOrEqual">
      <formula>$H$11-3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Smoky eyes ОМС</vt:lpstr>
      <vt:lpstr>Весіл ком. мак  ОМС</vt:lpstr>
      <vt:lpstr>New Look</vt:lpstr>
      <vt:lpstr>креат мак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User</cp:lastModifiedBy>
  <cp:lastPrinted>2025-03-12T12:40:32Z</cp:lastPrinted>
  <dcterms:created xsi:type="dcterms:W3CDTF">2024-03-28T07:45:21Z</dcterms:created>
  <dcterms:modified xsi:type="dcterms:W3CDTF">2025-03-17T14:30:33Z</dcterms:modified>
</cp:coreProperties>
</file>