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ПУ_03.02.2022\KYIV BEAUTY CUP 2025\ЛІЧИЛЬНІ ТАБЛИЦІ онлайн з оцінками\"/>
    </mc:Choice>
  </mc:AlternateContent>
  <bookViews>
    <workbookView xWindow="0" yWindow="0" windowWidth="24000" windowHeight="9615" tabRatio="752" firstSheet="1" activeTab="6"/>
  </bookViews>
  <sheets>
    <sheet name="Old School" sheetId="4" r:id="rId1"/>
    <sheet name="Barber fades Skin Fade манікен" sheetId="7" r:id="rId2"/>
    <sheet name="Hair Tattoo" sheetId="8" r:id="rId3"/>
    <sheet name="дизайн бороди" sheetId="5" r:id="rId4"/>
    <sheet name="чол повсяк. стр та укл" sheetId="3" r:id="rId5"/>
    <sheet name=" Barber Expert в стиле Fade" sheetId="2" r:id="rId6"/>
    <sheet name="авт чол салон стрижка" sheetId="1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8" l="1"/>
  <c r="O11" i="8" s="1"/>
  <c r="M10" i="8"/>
  <c r="O10" i="8" s="1"/>
  <c r="M10" i="7"/>
  <c r="O10" i="7" s="1"/>
  <c r="L10" i="7"/>
  <c r="M10" i="4"/>
  <c r="M18" i="5"/>
  <c r="O18" i="5" s="1"/>
  <c r="M17" i="5"/>
  <c r="O17" i="5" s="1"/>
  <c r="M15" i="5"/>
  <c r="O15" i="5" s="1"/>
  <c r="M13" i="5"/>
  <c r="O13" i="5" s="1"/>
  <c r="M12" i="5"/>
  <c r="O12" i="5" s="1"/>
  <c r="M11" i="5"/>
  <c r="O11" i="5" s="1"/>
  <c r="M10" i="5"/>
  <c r="O10" i="5" s="1"/>
  <c r="M17" i="4"/>
  <c r="O17" i="4" s="1"/>
  <c r="M16" i="4"/>
  <c r="O16" i="4" s="1"/>
  <c r="L16" i="4"/>
  <c r="M15" i="4"/>
  <c r="O15" i="4" s="1"/>
  <c r="M13" i="4"/>
  <c r="O13" i="4" s="1"/>
  <c r="L13" i="4"/>
  <c r="M11" i="4"/>
  <c r="O11" i="4" s="1"/>
  <c r="O10" i="4"/>
  <c r="L10" i="4"/>
  <c r="M34" i="3"/>
  <c r="O34" i="3" s="1"/>
  <c r="L34" i="3"/>
  <c r="M33" i="3"/>
  <c r="O33" i="3" s="1"/>
  <c r="M32" i="3"/>
  <c r="O32" i="3" s="1"/>
  <c r="L32" i="3"/>
  <c r="M31" i="3"/>
  <c r="O31" i="3" s="1"/>
  <c r="M30" i="3"/>
  <c r="O30" i="3" s="1"/>
  <c r="L30" i="3"/>
  <c r="M29" i="3"/>
  <c r="O29" i="3" s="1"/>
  <c r="M28" i="3"/>
  <c r="O28" i="3" s="1"/>
  <c r="M27" i="3"/>
  <c r="O27" i="3" s="1"/>
  <c r="M26" i="3"/>
  <c r="O26" i="3" s="1"/>
  <c r="L26" i="3"/>
  <c r="M25" i="3"/>
  <c r="O25" i="3" s="1"/>
  <c r="M24" i="3"/>
  <c r="O24" i="3" s="1"/>
  <c r="M23" i="3"/>
  <c r="O23" i="3" s="1"/>
  <c r="M22" i="3"/>
  <c r="O22" i="3" s="1"/>
  <c r="M21" i="3"/>
  <c r="O21" i="3" s="1"/>
  <c r="M20" i="3"/>
  <c r="O20" i="3" s="1"/>
  <c r="L20" i="3"/>
  <c r="M19" i="3"/>
  <c r="O19" i="3" s="1"/>
  <c r="M18" i="3"/>
  <c r="O18" i="3" s="1"/>
  <c r="L18" i="3"/>
  <c r="M17" i="3"/>
  <c r="O17" i="3" s="1"/>
  <c r="M16" i="3"/>
  <c r="O16" i="3" s="1"/>
  <c r="M15" i="3"/>
  <c r="O15" i="3" s="1"/>
  <c r="M14" i="3"/>
  <c r="O14" i="3" s="1"/>
  <c r="L14" i="3"/>
  <c r="M13" i="3"/>
  <c r="O13" i="3" s="1"/>
  <c r="M12" i="3"/>
  <c r="O12" i="3" s="1"/>
  <c r="L12" i="3"/>
  <c r="M11" i="3"/>
  <c r="O11" i="3" s="1"/>
  <c r="M10" i="3"/>
  <c r="O10" i="3" s="1"/>
  <c r="L10" i="3"/>
  <c r="L16" i="3" l="1"/>
  <c r="L28" i="3"/>
  <c r="L24" i="3"/>
  <c r="L10" i="8"/>
  <c r="L22" i="3"/>
  <c r="L11" i="8"/>
  <c r="L10" i="5"/>
  <c r="L12" i="5"/>
  <c r="L18" i="5"/>
  <c r="L15" i="5"/>
  <c r="L11" i="5"/>
  <c r="L13" i="5"/>
  <c r="L17" i="5"/>
  <c r="L11" i="4"/>
  <c r="L15" i="4"/>
  <c r="L17" i="4"/>
  <c r="L11" i="3"/>
  <c r="L13" i="3"/>
  <c r="L15" i="3"/>
  <c r="L17" i="3"/>
  <c r="L19" i="3"/>
  <c r="L21" i="3"/>
  <c r="L23" i="3"/>
  <c r="L25" i="3"/>
  <c r="L27" i="3"/>
  <c r="L29" i="3"/>
  <c r="L31" i="3"/>
  <c r="L33" i="3"/>
  <c r="M10" i="2" l="1"/>
  <c r="L10" i="2" s="1"/>
  <c r="M11" i="2"/>
  <c r="L11" i="2" s="1"/>
  <c r="O11" i="2"/>
  <c r="M12" i="2"/>
  <c r="L12" i="2" s="1"/>
  <c r="M13" i="2"/>
  <c r="L13" i="2" s="1"/>
  <c r="M14" i="2"/>
  <c r="L14" i="2" s="1"/>
  <c r="M15" i="2"/>
  <c r="L15" i="2" s="1"/>
  <c r="O15" i="2"/>
  <c r="M16" i="2"/>
  <c r="L16" i="2" s="1"/>
  <c r="M17" i="2"/>
  <c r="L17" i="2" s="1"/>
  <c r="O17" i="2"/>
  <c r="M18" i="2"/>
  <c r="L18" i="2" s="1"/>
  <c r="M19" i="2"/>
  <c r="L19" i="2" s="1"/>
  <c r="O19" i="2"/>
  <c r="M20" i="2"/>
  <c r="L20" i="2" s="1"/>
  <c r="M21" i="2"/>
  <c r="L21" i="2" s="1"/>
  <c r="M22" i="2"/>
  <c r="L22" i="2" s="1"/>
  <c r="M23" i="2"/>
  <c r="L23" i="2" s="1"/>
  <c r="O23" i="2"/>
  <c r="M24" i="2"/>
  <c r="L24" i="2" s="1"/>
  <c r="M25" i="2"/>
  <c r="L25" i="2" s="1"/>
  <c r="O25" i="2"/>
  <c r="M26" i="2"/>
  <c r="L26" i="2" s="1"/>
  <c r="M28" i="2"/>
  <c r="L28" i="2" s="1"/>
  <c r="M29" i="2"/>
  <c r="L29" i="2" s="1"/>
  <c r="M30" i="2"/>
  <c r="L30" i="2" s="1"/>
  <c r="M31" i="2"/>
  <c r="L31" i="2" s="1"/>
  <c r="M33" i="2"/>
  <c r="L33" i="2" s="1"/>
  <c r="O33" i="2"/>
  <c r="M34" i="2"/>
  <c r="L34" i="2" s="1"/>
  <c r="M35" i="2"/>
  <c r="L35" i="2" s="1"/>
  <c r="O35" i="2"/>
  <c r="M36" i="2"/>
  <c r="L36" i="2" s="1"/>
  <c r="M37" i="2"/>
  <c r="L37" i="2" s="1"/>
  <c r="M39" i="2"/>
  <c r="L39" i="2" s="1"/>
  <c r="O39" i="2"/>
  <c r="M40" i="2"/>
  <c r="L40" i="2" s="1"/>
  <c r="O30" i="2" l="1"/>
  <c r="O28" i="2"/>
  <c r="O21" i="2"/>
  <c r="O13" i="2"/>
  <c r="O40" i="2"/>
  <c r="O37" i="2"/>
  <c r="O36" i="2"/>
  <c r="O34" i="2"/>
  <c r="O31" i="2"/>
  <c r="O29" i="2"/>
  <c r="O26" i="2"/>
  <c r="O24" i="2"/>
  <c r="O22" i="2"/>
  <c r="O20" i="2"/>
  <c r="O18" i="2"/>
  <c r="O16" i="2"/>
  <c r="O14" i="2"/>
  <c r="O12" i="2"/>
  <c r="O10" i="2"/>
  <c r="M11" i="1"/>
  <c r="O11" i="1" s="1"/>
  <c r="M13" i="1"/>
  <c r="L13" i="1" s="1"/>
  <c r="M14" i="1"/>
  <c r="L14" i="1" s="1"/>
  <c r="M15" i="1"/>
  <c r="L15" i="1" s="1"/>
  <c r="M17" i="1"/>
  <c r="L17" i="1" s="1"/>
  <c r="M10" i="1"/>
  <c r="O10" i="1" s="1"/>
  <c r="O17" i="1" l="1"/>
  <c r="L10" i="1"/>
  <c r="O15" i="1"/>
  <c r="L11" i="1"/>
  <c r="O14" i="1"/>
  <c r="O13" i="1"/>
</calcChain>
</file>

<file path=xl/comments1.xml><?xml version="1.0" encoding="utf-8"?>
<comments xmlns="http://schemas.openxmlformats.org/spreadsheetml/2006/main">
  <authors>
    <author>Анна Колесникова</author>
  </authors>
  <commentList>
    <comment ref="J11" authorId="0" shapeId="0">
      <text>
        <r>
          <rPr>
            <b/>
            <sz val="9"/>
            <color indexed="81"/>
            <rFont val="Tahoma"/>
            <family val="2"/>
            <charset val="204"/>
          </rPr>
          <t>Анна Колесникова:</t>
        </r>
        <r>
          <rPr>
            <sz val="9"/>
            <color indexed="81"/>
            <rFont val="Tahoma"/>
            <family val="2"/>
            <charset val="204"/>
          </rPr>
          <t xml:space="preserve">
суддя не виставила бал. Іі коментар: не зрозуміло- це до стрижки чи після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  <charset val="204"/>
          </rPr>
          <t>Анна Колесникова:</t>
        </r>
        <r>
          <rPr>
            <sz val="9"/>
            <color indexed="81"/>
            <rFont val="Tahoma"/>
            <family val="2"/>
            <charset val="204"/>
          </rPr>
          <t xml:space="preserve">
відсутність стрижки, окантовки, форми</t>
        </r>
      </text>
    </comment>
  </commentList>
</comments>
</file>

<file path=xl/sharedStrings.xml><?xml version="1.0" encoding="utf-8"?>
<sst xmlns="http://schemas.openxmlformats.org/spreadsheetml/2006/main" count="240" uniqueCount="70">
  <si>
    <t>СУДДІ</t>
  </si>
  <si>
    <t>НОМЕР УЧАСНИКА</t>
  </si>
  <si>
    <t>ПІБ</t>
  </si>
  <si>
    <t>СЕРЕДНІЙ БАЛ</t>
  </si>
  <si>
    <t>ЗАГ. БАЛ</t>
  </si>
  <si>
    <t>ШТРАФ</t>
  </si>
  <si>
    <t>ФІНАЛЬНИЙ БАЛ</t>
  </si>
  <si>
    <t>МІСЦЕ</t>
  </si>
  <si>
    <t>студенти</t>
  </si>
  <si>
    <t>Стажер 1</t>
  </si>
  <si>
    <t>Стажер 2</t>
  </si>
  <si>
    <t>При розбіжності балів судді на 3 або вище від середнього значення, суддя отримає жовту або червону картку</t>
  </si>
  <si>
    <r>
      <t>Розбіжність балів на 3 або більше від середнього балу</t>
    </r>
    <r>
      <rPr>
        <b/>
        <sz val="11"/>
        <rFont val="Calibri"/>
        <family val="2"/>
        <charset val="204"/>
        <scheme val="minor"/>
      </rPr>
      <t xml:space="preserve"> у меншу сторону</t>
    </r>
  </si>
  <si>
    <r>
      <t xml:space="preserve">Розбіжність балів на 3 або більше від середнього балу </t>
    </r>
    <r>
      <rPr>
        <b/>
        <sz val="11"/>
        <rFont val="Calibri"/>
        <family val="2"/>
        <charset val="204"/>
        <scheme val="minor"/>
      </rPr>
      <t>у більшу сторону</t>
    </r>
  </si>
  <si>
    <t>СТАЖЕРИ</t>
  </si>
  <si>
    <t>Номінація: Авторська чоловіча салонна стрижка</t>
  </si>
  <si>
    <t>Ющенко</t>
  </si>
  <si>
    <t>Матирний</t>
  </si>
  <si>
    <t>Ващук</t>
  </si>
  <si>
    <t>Філіп</t>
  </si>
  <si>
    <t>Нестерова</t>
  </si>
  <si>
    <t>Баланюк</t>
  </si>
  <si>
    <t>Номінація: Barber Expert в стиле Fade</t>
  </si>
  <si>
    <t>Номінація: Чоловіча повсякденна стрижка та укладка( студенти)</t>
  </si>
  <si>
    <t>Номінація: Old school</t>
  </si>
  <si>
    <t>Номінація:  Дизайн та оформлення бороди</t>
  </si>
  <si>
    <t>Дубровська</t>
  </si>
  <si>
    <t>Резніченко</t>
  </si>
  <si>
    <t>юніри</t>
  </si>
  <si>
    <t>майстри</t>
  </si>
  <si>
    <t>профі</t>
  </si>
  <si>
    <t>Номінація: Barber fades Skin Fade манікен</t>
  </si>
  <si>
    <t>без розподілу</t>
  </si>
  <si>
    <t>Гончаров</t>
  </si>
  <si>
    <t>Стажер 3</t>
  </si>
  <si>
    <t>Номінація:Hair Tattoo</t>
  </si>
  <si>
    <t>Гондз</t>
  </si>
  <si>
    <t>Долгая</t>
  </si>
  <si>
    <t>юніори</t>
  </si>
  <si>
    <t>мастер</t>
  </si>
  <si>
    <t>При рівній кількості балів на 1 місце - вирішальним є голос головного судді</t>
  </si>
  <si>
    <t>Зміна балу судді №5 з 30 на 25, згідно правил СПУ.</t>
  </si>
  <si>
    <t>Суддя-стажер жовті картки, але їх бали не рахуються, тому їх не змінюємо.</t>
  </si>
  <si>
    <t>Суддя-стажер жовта картка,  його бали не рахуються, тому їх не змінюємо.</t>
  </si>
  <si>
    <t>дяченко вадим</t>
  </si>
  <si>
    <t>черненко євгенія</t>
  </si>
  <si>
    <t>ільчук юлія</t>
  </si>
  <si>
    <t>плешенець олег</t>
  </si>
  <si>
    <t>бобіна віталіна</t>
  </si>
  <si>
    <t>марчук ольга</t>
  </si>
  <si>
    <t>запарій світлана</t>
  </si>
  <si>
    <t>козак олена</t>
  </si>
  <si>
    <t>гультай олег</t>
  </si>
  <si>
    <t>огібовський денис</t>
  </si>
  <si>
    <t>яковішак руслан</t>
  </si>
  <si>
    <t>кубська анна</t>
  </si>
  <si>
    <t>кухтін марія</t>
  </si>
  <si>
    <t>пелих марія</t>
  </si>
  <si>
    <t>сторожук анжеліка</t>
  </si>
  <si>
    <t>щербак софія</t>
  </si>
  <si>
    <t>гаврилиця ірина</t>
  </si>
  <si>
    <t>заровнюк стас</t>
  </si>
  <si>
    <t>качерай вікторія</t>
  </si>
  <si>
    <t>кротченко юлія</t>
  </si>
  <si>
    <t>кулиняк віталій</t>
  </si>
  <si>
    <t>слезінська вікторія</t>
  </si>
  <si>
    <t>галяс наталія</t>
  </si>
  <si>
    <t>пуховський руслан</t>
  </si>
  <si>
    <t>меженський олег</t>
  </si>
  <si>
    <t>хряков олександр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</si>
</sst>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₴&quot;"/>
    <numFmt numFmtId="165" formatCode="0.0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6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0" fillId="2" borderId="0" xfId="0" applyFill="1"/>
    <xf numFmtId="0" fontId="3" fillId="0" borderId="5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0" fillId="3" borderId="5" xfId="0" applyFill="1" applyBorder="1"/>
    <xf numFmtId="0" fontId="2" fillId="3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4" borderId="6" xfId="0" applyFill="1" applyBorder="1"/>
    <xf numFmtId="0" fontId="0" fillId="5" borderId="6" xfId="0" applyFill="1" applyBorder="1"/>
    <xf numFmtId="0" fontId="5" fillId="0" borderId="0" xfId="0" applyFont="1"/>
    <xf numFmtId="0" fontId="0" fillId="0" borderId="0" xfId="0" applyAlignment="1">
      <alignment vertical="center"/>
    </xf>
    <xf numFmtId="164" fontId="0" fillId="0" borderId="0" xfId="0" applyNumberFormat="1" applyAlignment="1">
      <alignment horizontal="center" vertical="center"/>
    </xf>
    <xf numFmtId="165" fontId="3" fillId="3" borderId="5" xfId="0" applyNumberFormat="1" applyFont="1" applyFill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vertical="center"/>
    </xf>
    <xf numFmtId="165" fontId="0" fillId="2" borderId="0" xfId="0" applyNumberFormat="1" applyFill="1"/>
    <xf numFmtId="165" fontId="0" fillId="0" borderId="0" xfId="0" applyNumberFormat="1"/>
    <xf numFmtId="0" fontId="3" fillId="4" borderId="5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0" fillId="0" borderId="0" xfId="0"/>
    <xf numFmtId="0" fontId="9" fillId="0" borderId="0" xfId="0" applyFont="1" applyAlignment="1">
      <alignment horizontal="left" vertical="center"/>
    </xf>
    <xf numFmtId="0" fontId="10" fillId="0" borderId="0" xfId="0" applyFont="1"/>
    <xf numFmtId="0" fontId="1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5" fontId="0" fillId="0" borderId="4" xfId="0" applyNumberForma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150"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</dxfs>
  <tableStyles count="0" defaultTableStyle="TableStyleMedium2" defaultPivotStyle="PivotStyleLight16"/>
  <colors>
    <mruColors>
      <color rgb="FFFFD966"/>
      <color rgb="FFFFFF00"/>
      <color rgb="FFFFAF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workbookViewId="0">
      <selection activeCell="Q15" sqref="Q15"/>
    </sheetView>
  </sheetViews>
  <sheetFormatPr defaultRowHeight="15" x14ac:dyDescent="0.25"/>
  <cols>
    <col min="3" max="3" width="17" customWidth="1"/>
    <col min="11" max="11" width="11" customWidth="1"/>
    <col min="12" max="12" width="11.28515625" style="20" bestFit="1" customWidth="1"/>
    <col min="14" max="14" width="6.5703125" customWidth="1"/>
    <col min="15" max="15" width="10.140625" customWidth="1"/>
    <col min="17" max="17" width="23.7109375" customWidth="1"/>
  </cols>
  <sheetData>
    <row r="1" spans="1:18" ht="21" x14ac:dyDescent="0.25">
      <c r="A1" s="24" t="s">
        <v>24</v>
      </c>
      <c r="B1" s="2"/>
      <c r="C1" s="2"/>
      <c r="D1" s="2"/>
      <c r="E1" s="2"/>
      <c r="F1" s="2"/>
      <c r="G1" s="2"/>
      <c r="H1" s="2"/>
      <c r="I1" s="2"/>
      <c r="J1" s="2"/>
      <c r="K1" s="2"/>
      <c r="L1" s="17"/>
      <c r="M1" s="2"/>
      <c r="N1" s="2"/>
      <c r="O1" s="2"/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17"/>
      <c r="M2" s="2"/>
      <c r="N2" s="2"/>
      <c r="O2" s="2"/>
    </row>
    <row r="3" spans="1:18" x14ac:dyDescent="0.25">
      <c r="A3" s="3" t="s">
        <v>0</v>
      </c>
      <c r="B3" s="14">
        <v>1</v>
      </c>
      <c r="C3" s="28" t="s">
        <v>16</v>
      </c>
      <c r="D3" s="28"/>
      <c r="E3" s="14">
        <v>4</v>
      </c>
      <c r="F3" s="27" t="s">
        <v>18</v>
      </c>
      <c r="G3" s="27"/>
      <c r="H3" s="27"/>
      <c r="I3" t="s">
        <v>14</v>
      </c>
      <c r="J3">
        <v>1</v>
      </c>
      <c r="K3" s="18" t="s">
        <v>21</v>
      </c>
      <c r="M3" s="14"/>
      <c r="N3" s="14"/>
      <c r="O3" s="14"/>
      <c r="P3" s="2"/>
      <c r="Q3" s="14"/>
      <c r="R3" s="2"/>
    </row>
    <row r="4" spans="1:18" x14ac:dyDescent="0.25">
      <c r="A4" s="3"/>
      <c r="B4" s="14">
        <v>2</v>
      </c>
      <c r="C4" s="28" t="s">
        <v>17</v>
      </c>
      <c r="D4" s="28"/>
      <c r="E4" s="14">
        <v>5</v>
      </c>
      <c r="F4" s="27" t="s">
        <v>26</v>
      </c>
      <c r="G4" s="27"/>
      <c r="H4" s="27"/>
      <c r="J4">
        <v>2</v>
      </c>
      <c r="K4" s="18" t="s">
        <v>20</v>
      </c>
      <c r="M4" s="14"/>
      <c r="N4" s="14"/>
      <c r="O4" s="14"/>
      <c r="P4" s="2"/>
      <c r="Q4" s="14"/>
      <c r="R4" s="2"/>
    </row>
    <row r="5" spans="1:18" x14ac:dyDescent="0.25">
      <c r="A5" s="3"/>
      <c r="B5" s="14">
        <v>3</v>
      </c>
      <c r="C5" s="28" t="s">
        <v>19</v>
      </c>
      <c r="D5" s="28"/>
      <c r="E5" s="14"/>
      <c r="F5" s="27"/>
      <c r="G5" s="27"/>
      <c r="H5" s="27"/>
      <c r="I5" s="14"/>
      <c r="J5" s="14">
        <v>3</v>
      </c>
      <c r="K5" s="17" t="s">
        <v>27</v>
      </c>
      <c r="M5" s="2"/>
      <c r="N5" s="2"/>
      <c r="O5" s="2"/>
      <c r="P5" s="3"/>
      <c r="Q5" s="2"/>
      <c r="R5" s="3"/>
    </row>
    <row r="6" spans="1:18" x14ac:dyDescent="0.25">
      <c r="A6" s="3"/>
      <c r="B6" s="14"/>
      <c r="C6" s="14"/>
      <c r="D6" s="14"/>
      <c r="E6" s="14"/>
      <c r="F6" s="27"/>
      <c r="G6" s="27"/>
      <c r="H6" s="27"/>
      <c r="I6" s="14"/>
      <c r="J6" s="14"/>
      <c r="K6" s="14"/>
      <c r="L6" s="17"/>
      <c r="M6" s="14"/>
      <c r="N6" s="2"/>
      <c r="O6" s="2"/>
      <c r="P6" s="3"/>
      <c r="Q6" s="2"/>
      <c r="R6" s="3"/>
    </row>
    <row r="7" spans="1:18" x14ac:dyDescent="0.25">
      <c r="A7" s="29"/>
      <c r="B7" s="29" t="s">
        <v>1</v>
      </c>
      <c r="C7" s="29" t="s">
        <v>2</v>
      </c>
      <c r="D7" s="33" t="s">
        <v>0</v>
      </c>
      <c r="E7" s="34"/>
      <c r="F7" s="34"/>
      <c r="G7" s="34"/>
      <c r="H7" s="34"/>
      <c r="I7" s="34"/>
      <c r="J7" s="34"/>
      <c r="K7" s="34"/>
      <c r="L7" s="35" t="s">
        <v>3</v>
      </c>
      <c r="M7" s="29" t="s">
        <v>4</v>
      </c>
      <c r="N7" s="29" t="s">
        <v>5</v>
      </c>
      <c r="O7" s="29" t="s">
        <v>6</v>
      </c>
      <c r="P7" s="31" t="s">
        <v>7</v>
      </c>
    </row>
    <row r="8" spans="1:18" x14ac:dyDescent="0.25">
      <c r="A8" s="30"/>
      <c r="B8" s="30"/>
      <c r="C8" s="30"/>
      <c r="D8" s="4">
        <v>1</v>
      </c>
      <c r="E8" s="4">
        <v>2</v>
      </c>
      <c r="F8" s="4">
        <v>3</v>
      </c>
      <c r="G8" s="4">
        <v>4</v>
      </c>
      <c r="H8" s="4">
        <v>5</v>
      </c>
      <c r="I8" s="4" t="s">
        <v>9</v>
      </c>
      <c r="J8" s="4" t="s">
        <v>10</v>
      </c>
      <c r="K8" s="4" t="s">
        <v>10</v>
      </c>
      <c r="L8" s="36"/>
      <c r="M8" s="30"/>
      <c r="N8" s="30"/>
      <c r="O8" s="30"/>
      <c r="P8" s="32"/>
    </row>
    <row r="9" spans="1:18" x14ac:dyDescent="0.25">
      <c r="A9" s="10" t="s">
        <v>28</v>
      </c>
      <c r="B9" s="5"/>
      <c r="C9" s="5"/>
      <c r="D9" s="5"/>
      <c r="E9" s="5"/>
      <c r="F9" s="5"/>
      <c r="G9" s="5"/>
      <c r="H9" s="5"/>
      <c r="I9" s="5"/>
      <c r="J9" s="5"/>
      <c r="K9" s="5"/>
      <c r="L9" s="19"/>
      <c r="M9" s="5"/>
      <c r="N9" s="5"/>
      <c r="O9" s="5"/>
      <c r="P9" s="5"/>
    </row>
    <row r="10" spans="1:18" x14ac:dyDescent="0.25">
      <c r="A10" s="6"/>
      <c r="B10" s="6">
        <v>1</v>
      </c>
      <c r="C10" s="6"/>
      <c r="D10" s="6">
        <v>30</v>
      </c>
      <c r="E10" s="6">
        <v>30</v>
      </c>
      <c r="F10" s="6">
        <v>30</v>
      </c>
      <c r="G10" s="6">
        <v>30</v>
      </c>
      <c r="H10" s="7">
        <v>30</v>
      </c>
      <c r="I10" s="6">
        <v>30</v>
      </c>
      <c r="J10" s="6">
        <v>30</v>
      </c>
      <c r="K10" s="6">
        <v>30</v>
      </c>
      <c r="L10" s="16">
        <f>ROUND(M10/5,1)</f>
        <v>30</v>
      </c>
      <c r="M10" s="7">
        <f>D10+E10+F10+G10+H10</f>
        <v>150</v>
      </c>
      <c r="N10" s="8"/>
      <c r="O10" s="7">
        <f t="shared" ref="O10:O17" si="0">M10-N10</f>
        <v>150</v>
      </c>
      <c r="P10" s="9">
        <v>1</v>
      </c>
      <c r="Q10" s="23" t="s">
        <v>44</v>
      </c>
    </row>
    <row r="11" spans="1:18" x14ac:dyDescent="0.25">
      <c r="A11" s="6"/>
      <c r="B11" s="6">
        <v>2</v>
      </c>
      <c r="C11" s="6"/>
      <c r="D11" s="6">
        <v>29</v>
      </c>
      <c r="E11" s="6">
        <v>29</v>
      </c>
      <c r="F11" s="6">
        <v>28</v>
      </c>
      <c r="G11" s="6">
        <v>29</v>
      </c>
      <c r="H11" s="7">
        <v>29</v>
      </c>
      <c r="I11" s="6">
        <v>29</v>
      </c>
      <c r="J11" s="6">
        <v>29</v>
      </c>
      <c r="K11" s="6">
        <v>28</v>
      </c>
      <c r="L11" s="16">
        <f t="shared" ref="L11:L17" si="1">ROUND(M11/5,1)</f>
        <v>28.8</v>
      </c>
      <c r="M11" s="7">
        <f t="shared" ref="M11:M17" si="2">D11+E11+F11+G11+H11</f>
        <v>144</v>
      </c>
      <c r="N11" s="8"/>
      <c r="O11" s="7">
        <f t="shared" si="0"/>
        <v>144</v>
      </c>
      <c r="P11" s="9">
        <v>2</v>
      </c>
      <c r="Q11" s="23" t="s">
        <v>45</v>
      </c>
    </row>
    <row r="12" spans="1:18" x14ac:dyDescent="0.25">
      <c r="A12" s="10" t="s">
        <v>29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19"/>
      <c r="M12" s="5"/>
      <c r="N12" s="5"/>
      <c r="O12" s="5"/>
      <c r="P12" s="5"/>
    </row>
    <row r="13" spans="1:18" x14ac:dyDescent="0.25">
      <c r="A13" s="6"/>
      <c r="B13" s="6">
        <v>1</v>
      </c>
      <c r="C13" s="6"/>
      <c r="D13" s="6">
        <v>29</v>
      </c>
      <c r="E13" s="6">
        <v>30</v>
      </c>
      <c r="F13" s="6">
        <v>30</v>
      </c>
      <c r="G13" s="6">
        <v>29</v>
      </c>
      <c r="H13" s="7">
        <v>30</v>
      </c>
      <c r="I13" s="6">
        <v>30</v>
      </c>
      <c r="J13" s="6">
        <v>30</v>
      </c>
      <c r="K13" s="6">
        <v>30</v>
      </c>
      <c r="L13" s="16">
        <f t="shared" si="1"/>
        <v>29.6</v>
      </c>
      <c r="M13" s="7">
        <f t="shared" si="2"/>
        <v>148</v>
      </c>
      <c r="N13" s="8"/>
      <c r="O13" s="7">
        <f t="shared" si="0"/>
        <v>148</v>
      </c>
      <c r="P13" s="9">
        <v>1</v>
      </c>
      <c r="Q13" s="23" t="s">
        <v>46</v>
      </c>
    </row>
    <row r="14" spans="1:18" x14ac:dyDescent="0.25">
      <c r="A14" s="10" t="s">
        <v>30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19"/>
      <c r="M14" s="5"/>
      <c r="N14" s="5"/>
      <c r="O14" s="5"/>
      <c r="P14" s="5"/>
    </row>
    <row r="15" spans="1:18" x14ac:dyDescent="0.25">
      <c r="A15" s="6"/>
      <c r="B15" s="6">
        <v>1</v>
      </c>
      <c r="C15" s="6"/>
      <c r="D15" s="6">
        <v>29</v>
      </c>
      <c r="E15" s="6">
        <v>30</v>
      </c>
      <c r="F15" s="6">
        <v>30</v>
      </c>
      <c r="G15" s="6">
        <v>30</v>
      </c>
      <c r="H15" s="7">
        <v>29</v>
      </c>
      <c r="I15" s="6">
        <v>29</v>
      </c>
      <c r="J15" s="6">
        <v>30</v>
      </c>
      <c r="K15" s="6">
        <v>29</v>
      </c>
      <c r="L15" s="16">
        <f t="shared" si="1"/>
        <v>29.6</v>
      </c>
      <c r="M15" s="7">
        <f t="shared" si="2"/>
        <v>148</v>
      </c>
      <c r="N15" s="8"/>
      <c r="O15" s="7">
        <f t="shared" si="0"/>
        <v>148</v>
      </c>
      <c r="P15" s="9">
        <v>1</v>
      </c>
      <c r="Q15" s="23" t="s">
        <v>47</v>
      </c>
    </row>
    <row r="16" spans="1:18" x14ac:dyDescent="0.25">
      <c r="A16" s="6"/>
      <c r="B16" s="6">
        <v>2</v>
      </c>
      <c r="C16" s="6"/>
      <c r="D16" s="6">
        <v>30</v>
      </c>
      <c r="E16" s="6">
        <v>28</v>
      </c>
      <c r="F16" s="6">
        <v>28</v>
      </c>
      <c r="G16" s="6">
        <v>29</v>
      </c>
      <c r="H16" s="7">
        <v>28</v>
      </c>
      <c r="I16" s="6">
        <v>28</v>
      </c>
      <c r="J16" s="6">
        <v>28</v>
      </c>
      <c r="K16" s="6">
        <v>28</v>
      </c>
      <c r="L16" s="16">
        <f t="shared" si="1"/>
        <v>28.6</v>
      </c>
      <c r="M16" s="7">
        <f t="shared" si="2"/>
        <v>143</v>
      </c>
      <c r="N16" s="8"/>
      <c r="O16" s="7">
        <f t="shared" si="0"/>
        <v>143</v>
      </c>
      <c r="P16" s="9">
        <v>3</v>
      </c>
      <c r="Q16" s="23" t="s">
        <v>48</v>
      </c>
    </row>
    <row r="17" spans="1:17" x14ac:dyDescent="0.25">
      <c r="A17" s="6"/>
      <c r="B17" s="6">
        <v>3</v>
      </c>
      <c r="C17" s="6"/>
      <c r="D17" s="6">
        <v>28</v>
      </c>
      <c r="E17" s="6">
        <v>29</v>
      </c>
      <c r="F17" s="6">
        <v>29</v>
      </c>
      <c r="G17" s="6">
        <v>28</v>
      </c>
      <c r="H17" s="7">
        <v>30</v>
      </c>
      <c r="I17" s="6">
        <v>30</v>
      </c>
      <c r="J17" s="6">
        <v>29</v>
      </c>
      <c r="K17" s="6">
        <v>30</v>
      </c>
      <c r="L17" s="16">
        <f t="shared" si="1"/>
        <v>28.8</v>
      </c>
      <c r="M17" s="7">
        <f t="shared" si="2"/>
        <v>144</v>
      </c>
      <c r="N17" s="8"/>
      <c r="O17" s="7">
        <f t="shared" si="0"/>
        <v>144</v>
      </c>
      <c r="P17" s="9">
        <v>2</v>
      </c>
      <c r="Q17" s="23" t="s">
        <v>49</v>
      </c>
    </row>
    <row r="18" spans="1:17" ht="15.75" thickBot="1" x14ac:dyDescent="0.3"/>
    <row r="19" spans="1:17" ht="15.75" thickBot="1" x14ac:dyDescent="0.3">
      <c r="A19" s="11"/>
      <c r="C19" s="13" t="s">
        <v>12</v>
      </c>
    </row>
    <row r="20" spans="1:17" ht="15.75" thickBot="1" x14ac:dyDescent="0.3">
      <c r="A20" s="12"/>
      <c r="C20" s="13" t="s">
        <v>13</v>
      </c>
    </row>
    <row r="21" spans="1:17" x14ac:dyDescent="0.25">
      <c r="C21" t="s">
        <v>11</v>
      </c>
    </row>
  </sheetData>
  <mergeCells count="16">
    <mergeCell ref="M7:M8"/>
    <mergeCell ref="N7:N8"/>
    <mergeCell ref="O7:O8"/>
    <mergeCell ref="P7:P8"/>
    <mergeCell ref="A7:A8"/>
    <mergeCell ref="B7:B8"/>
    <mergeCell ref="C7:C8"/>
    <mergeCell ref="D7:K7"/>
    <mergeCell ref="L7:L8"/>
    <mergeCell ref="F6:H6"/>
    <mergeCell ref="C3:D3"/>
    <mergeCell ref="F3:H3"/>
    <mergeCell ref="C4:D4"/>
    <mergeCell ref="F4:H4"/>
    <mergeCell ref="C5:D5"/>
    <mergeCell ref="F5:H5"/>
  </mergeCells>
  <conditionalFormatting sqref="D10:H10">
    <cfRule type="cellIs" dxfId="149" priority="1" operator="greaterThanOrEqual">
      <formula>$L$10+3</formula>
    </cfRule>
    <cfRule type="cellIs" dxfId="148" priority="2" operator="lessThanOrEqual">
      <formula>$L$10-3</formula>
    </cfRule>
  </conditionalFormatting>
  <conditionalFormatting sqref="D11:H11">
    <cfRule type="cellIs" dxfId="147" priority="3" operator="greaterThanOrEqual">
      <formula>$L$11+3</formula>
    </cfRule>
    <cfRule type="cellIs" dxfId="146" priority="4" operator="lessThanOrEqual">
      <formula>$L$11-3</formula>
    </cfRule>
  </conditionalFormatting>
  <conditionalFormatting sqref="D13:H13">
    <cfRule type="cellIs" dxfId="145" priority="5" operator="greaterThanOrEqual">
      <formula>$L$13+3</formula>
    </cfRule>
    <cfRule type="cellIs" dxfId="144" priority="6" operator="lessThanOrEqual">
      <formula>$L$13-3</formula>
    </cfRule>
  </conditionalFormatting>
  <conditionalFormatting sqref="D15:H15">
    <cfRule type="cellIs" dxfId="143" priority="15" operator="greaterThanOrEqual">
      <formula>$L$15+3</formula>
    </cfRule>
    <cfRule type="cellIs" dxfId="142" priority="16" operator="lessThanOrEqual">
      <formula>$L$15-3</formula>
    </cfRule>
  </conditionalFormatting>
  <conditionalFormatting sqref="D16:H16">
    <cfRule type="cellIs" dxfId="141" priority="7" operator="greaterThanOrEqual">
      <formula>$L$16+3</formula>
    </cfRule>
    <cfRule type="cellIs" dxfId="140" priority="8" operator="lessThanOrEqual">
      <formula>$L$16-3</formula>
    </cfRule>
  </conditionalFormatting>
  <conditionalFormatting sqref="D17:H17">
    <cfRule type="cellIs" dxfId="139" priority="27" operator="greaterThanOrEqual">
      <formula>$L$17+3</formula>
    </cfRule>
    <cfRule type="cellIs" dxfId="138" priority="28" operator="lessThanOrEqual">
      <formula>$L$17-3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workbookViewId="0">
      <selection activeCell="Q10" sqref="Q10"/>
    </sheetView>
  </sheetViews>
  <sheetFormatPr defaultRowHeight="15" x14ac:dyDescent="0.25"/>
  <cols>
    <col min="11" max="11" width="11.28515625" customWidth="1"/>
    <col min="16" max="16" width="13.85546875" customWidth="1"/>
    <col min="17" max="17" width="17.140625" customWidth="1"/>
  </cols>
  <sheetData>
    <row r="1" spans="1:19" x14ac:dyDescent="0.25">
      <c r="A1" s="1" t="s">
        <v>31</v>
      </c>
      <c r="B1" s="2"/>
      <c r="C1" s="2"/>
      <c r="D1" s="2"/>
      <c r="E1" s="2"/>
      <c r="F1" s="2"/>
      <c r="G1" s="2"/>
      <c r="H1" s="2"/>
      <c r="I1" s="2"/>
      <c r="J1" s="2"/>
      <c r="K1" s="2"/>
      <c r="L1" s="17"/>
      <c r="M1" s="2"/>
      <c r="N1" s="2"/>
      <c r="O1" s="2"/>
    </row>
    <row r="2" spans="1:19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17"/>
      <c r="N2" s="2"/>
      <c r="O2" s="2"/>
      <c r="P2" s="2"/>
    </row>
    <row r="3" spans="1:19" x14ac:dyDescent="0.25">
      <c r="A3" s="3" t="s">
        <v>0</v>
      </c>
      <c r="B3" s="14">
        <v>1</v>
      </c>
      <c r="C3" s="28" t="s">
        <v>16</v>
      </c>
      <c r="D3" s="28"/>
      <c r="E3" s="14">
        <v>4</v>
      </c>
      <c r="F3" s="27" t="s">
        <v>19</v>
      </c>
      <c r="G3" s="27"/>
      <c r="H3" s="27"/>
      <c r="I3" t="s">
        <v>14</v>
      </c>
      <c r="J3">
        <v>1</v>
      </c>
      <c r="K3" s="18" t="s">
        <v>21</v>
      </c>
      <c r="M3" s="20"/>
      <c r="N3" s="14"/>
      <c r="O3" s="14"/>
      <c r="P3" s="14"/>
      <c r="Q3" s="2"/>
      <c r="R3" s="14"/>
      <c r="S3" s="2"/>
    </row>
    <row r="4" spans="1:19" x14ac:dyDescent="0.25">
      <c r="A4" s="3"/>
      <c r="B4" s="14">
        <v>2</v>
      </c>
      <c r="C4" s="28" t="s">
        <v>17</v>
      </c>
      <c r="D4" s="28"/>
      <c r="E4" s="14">
        <v>5</v>
      </c>
      <c r="F4" s="27" t="s">
        <v>33</v>
      </c>
      <c r="G4" s="27"/>
      <c r="H4" s="27"/>
      <c r="J4">
        <v>2</v>
      </c>
      <c r="K4" s="18" t="s">
        <v>20</v>
      </c>
      <c r="M4" s="20"/>
      <c r="N4" s="14"/>
      <c r="O4" s="14"/>
      <c r="P4" s="14"/>
      <c r="Q4" s="2"/>
      <c r="R4" s="14"/>
      <c r="S4" s="2"/>
    </row>
    <row r="5" spans="1:19" x14ac:dyDescent="0.25">
      <c r="A5" s="3"/>
      <c r="B5" s="14">
        <v>3</v>
      </c>
      <c r="C5" s="28" t="s">
        <v>18</v>
      </c>
      <c r="D5" s="28"/>
      <c r="E5" s="14"/>
      <c r="F5" s="27"/>
      <c r="G5" s="27"/>
      <c r="H5" s="27"/>
      <c r="I5" s="14"/>
      <c r="J5" s="14">
        <v>3</v>
      </c>
      <c r="K5" s="17" t="s">
        <v>27</v>
      </c>
      <c r="M5" s="20"/>
      <c r="N5" s="2"/>
      <c r="O5" s="2"/>
      <c r="P5" s="2"/>
      <c r="Q5" s="3"/>
      <c r="R5" s="2"/>
      <c r="S5" s="3"/>
    </row>
    <row r="6" spans="1:19" x14ac:dyDescent="0.25">
      <c r="A6" s="3"/>
      <c r="B6" s="14"/>
      <c r="C6" s="14"/>
      <c r="D6" s="14"/>
      <c r="E6" s="14"/>
      <c r="F6" s="27"/>
      <c r="G6" s="27"/>
      <c r="H6" s="27"/>
      <c r="I6" s="14"/>
      <c r="J6" s="14"/>
      <c r="K6" s="14"/>
      <c r="L6" s="14"/>
      <c r="M6" s="17"/>
      <c r="N6" s="14"/>
      <c r="O6" s="2"/>
      <c r="P6" s="2"/>
      <c r="Q6" s="3"/>
      <c r="R6" s="2"/>
      <c r="S6" s="3"/>
    </row>
    <row r="7" spans="1:19" ht="15" customHeight="1" x14ac:dyDescent="0.25">
      <c r="A7" s="29"/>
      <c r="B7" s="29" t="s">
        <v>1</v>
      </c>
      <c r="C7" s="29" t="s">
        <v>2</v>
      </c>
      <c r="D7" s="33" t="s">
        <v>0</v>
      </c>
      <c r="E7" s="34"/>
      <c r="F7" s="34"/>
      <c r="G7" s="34"/>
      <c r="H7" s="34"/>
      <c r="I7" s="34"/>
      <c r="J7" s="34"/>
      <c r="K7" s="38"/>
      <c r="L7" s="35" t="s">
        <v>3</v>
      </c>
      <c r="M7" s="29" t="s">
        <v>4</v>
      </c>
      <c r="N7" s="29" t="s">
        <v>5</v>
      </c>
      <c r="O7" s="29" t="s">
        <v>6</v>
      </c>
      <c r="P7" s="31" t="s">
        <v>7</v>
      </c>
    </row>
    <row r="8" spans="1:19" x14ac:dyDescent="0.25">
      <c r="A8" s="37"/>
      <c r="B8" s="37"/>
      <c r="C8" s="37"/>
      <c r="D8" s="4">
        <v>1</v>
      </c>
      <c r="E8" s="4">
        <v>2</v>
      </c>
      <c r="F8" s="4">
        <v>3</v>
      </c>
      <c r="G8" s="4">
        <v>4</v>
      </c>
      <c r="H8" s="4">
        <v>5</v>
      </c>
      <c r="I8" s="4" t="s">
        <v>9</v>
      </c>
      <c r="J8" s="4" t="s">
        <v>10</v>
      </c>
      <c r="K8" s="4" t="s">
        <v>34</v>
      </c>
      <c r="L8" s="39"/>
      <c r="M8" s="37"/>
      <c r="N8" s="37"/>
      <c r="O8" s="37"/>
      <c r="P8" s="40"/>
    </row>
    <row r="9" spans="1:19" x14ac:dyDescent="0.25">
      <c r="A9" s="10" t="s">
        <v>32</v>
      </c>
      <c r="B9" s="5"/>
      <c r="C9" s="5"/>
      <c r="D9" s="5"/>
      <c r="E9" s="5"/>
      <c r="F9" s="5"/>
      <c r="G9" s="5"/>
      <c r="H9" s="5"/>
      <c r="I9" s="5"/>
      <c r="J9" s="5"/>
      <c r="K9" s="5"/>
      <c r="L9" s="19"/>
      <c r="M9" s="5"/>
      <c r="N9" s="5"/>
      <c r="O9" s="5"/>
      <c r="P9" s="5"/>
    </row>
    <row r="10" spans="1:19" x14ac:dyDescent="0.25">
      <c r="A10" s="6"/>
      <c r="B10" s="6">
        <v>1</v>
      </c>
      <c r="C10" s="6"/>
      <c r="D10" s="6">
        <v>29</v>
      </c>
      <c r="E10" s="6">
        <v>29</v>
      </c>
      <c r="F10" s="6">
        <v>29</v>
      </c>
      <c r="G10" s="6">
        <v>29</v>
      </c>
      <c r="H10" s="7">
        <v>30</v>
      </c>
      <c r="I10" s="6">
        <v>30</v>
      </c>
      <c r="J10" s="6">
        <v>30</v>
      </c>
      <c r="K10" s="6">
        <v>30</v>
      </c>
      <c r="L10" s="16">
        <f>ROUND(M10/5,1)</f>
        <v>29.2</v>
      </c>
      <c r="M10" s="7">
        <f>D10+E10+F10+G10+H10</f>
        <v>146</v>
      </c>
      <c r="N10" s="8"/>
      <c r="O10" s="7">
        <f t="shared" ref="O10" si="0">M10-N10</f>
        <v>146</v>
      </c>
      <c r="P10" s="9">
        <v>1</v>
      </c>
      <c r="Q10" s="23" t="s">
        <v>50</v>
      </c>
    </row>
    <row r="11" spans="1:19" ht="15.75" thickBot="1" x14ac:dyDescent="0.3">
      <c r="L11" s="20"/>
    </row>
    <row r="12" spans="1:19" ht="15.75" thickBot="1" x14ac:dyDescent="0.3">
      <c r="A12" s="11"/>
      <c r="C12" s="13" t="s">
        <v>12</v>
      </c>
      <c r="L12" s="20"/>
    </row>
    <row r="13" spans="1:19" ht="15.75" thickBot="1" x14ac:dyDescent="0.3">
      <c r="A13" s="12"/>
      <c r="C13" s="13" t="s">
        <v>13</v>
      </c>
      <c r="L13" s="20"/>
    </row>
    <row r="14" spans="1:19" x14ac:dyDescent="0.25">
      <c r="C14" t="s">
        <v>11</v>
      </c>
      <c r="L14" s="20"/>
    </row>
    <row r="15" spans="1:19" x14ac:dyDescent="0.25">
      <c r="L15" s="20"/>
    </row>
  </sheetData>
  <mergeCells count="16">
    <mergeCell ref="L7:L8"/>
    <mergeCell ref="M7:M8"/>
    <mergeCell ref="N7:N8"/>
    <mergeCell ref="O7:O8"/>
    <mergeCell ref="P7:P8"/>
    <mergeCell ref="F6:H6"/>
    <mergeCell ref="A7:A8"/>
    <mergeCell ref="B7:B8"/>
    <mergeCell ref="C7:C8"/>
    <mergeCell ref="D7:K7"/>
    <mergeCell ref="C3:D3"/>
    <mergeCell ref="F3:H3"/>
    <mergeCell ref="C4:D4"/>
    <mergeCell ref="F4:H4"/>
    <mergeCell ref="C5:D5"/>
    <mergeCell ref="F5:H5"/>
  </mergeCells>
  <conditionalFormatting sqref="D10:H10">
    <cfRule type="cellIs" dxfId="137" priority="1" operator="greaterThanOrEqual">
      <formula>$L$10+3</formula>
    </cfRule>
    <cfRule type="cellIs" dxfId="136" priority="2" operator="lessThanOrEqual">
      <formula>$L$10-3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workbookViewId="0">
      <selection activeCell="H26" sqref="H26"/>
    </sheetView>
  </sheetViews>
  <sheetFormatPr defaultRowHeight="15" x14ac:dyDescent="0.25"/>
  <cols>
    <col min="17" max="17" width="18.7109375" customWidth="1"/>
  </cols>
  <sheetData>
    <row r="1" spans="1:18" x14ac:dyDescent="0.25">
      <c r="A1" s="1" t="s">
        <v>35</v>
      </c>
      <c r="B1" s="2"/>
      <c r="C1" s="2"/>
      <c r="D1" s="2"/>
      <c r="E1" s="2"/>
      <c r="F1" s="2"/>
      <c r="G1" s="2"/>
      <c r="H1" s="2"/>
      <c r="I1" s="2"/>
      <c r="J1" s="2"/>
      <c r="K1" s="2"/>
      <c r="L1" s="17"/>
      <c r="M1" s="2"/>
      <c r="N1" s="2"/>
      <c r="O1" s="2"/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17"/>
      <c r="M2" s="2"/>
      <c r="N2" s="2"/>
      <c r="O2" s="2"/>
    </row>
    <row r="3" spans="1:18" x14ac:dyDescent="0.25">
      <c r="A3" s="3" t="s">
        <v>0</v>
      </c>
      <c r="B3" s="14">
        <v>1</v>
      </c>
      <c r="C3" s="28" t="s">
        <v>36</v>
      </c>
      <c r="D3" s="28"/>
      <c r="E3" s="14">
        <v>4</v>
      </c>
      <c r="F3" s="27" t="s">
        <v>37</v>
      </c>
      <c r="G3" s="27"/>
      <c r="H3" s="27"/>
      <c r="I3" s="14" t="s">
        <v>14</v>
      </c>
      <c r="J3" s="14">
        <v>1</v>
      </c>
      <c r="K3" s="14" t="s">
        <v>21</v>
      </c>
      <c r="L3" s="28"/>
      <c r="M3" s="28"/>
      <c r="N3" s="28"/>
      <c r="O3" s="14"/>
      <c r="P3" s="14"/>
      <c r="Q3" s="14"/>
      <c r="R3" s="2"/>
    </row>
    <row r="4" spans="1:18" x14ac:dyDescent="0.25">
      <c r="A4" s="3"/>
      <c r="B4" s="14">
        <v>2</v>
      </c>
      <c r="C4" s="28" t="s">
        <v>17</v>
      </c>
      <c r="D4" s="28"/>
      <c r="E4" s="14">
        <v>5</v>
      </c>
      <c r="F4" s="27" t="s">
        <v>33</v>
      </c>
      <c r="G4" s="27"/>
      <c r="H4" s="27"/>
      <c r="I4" s="14"/>
      <c r="J4" s="14">
        <v>2</v>
      </c>
      <c r="K4" s="14" t="s">
        <v>20</v>
      </c>
      <c r="L4" s="28"/>
      <c r="M4" s="28"/>
      <c r="N4" s="28"/>
      <c r="O4" s="14"/>
      <c r="P4" s="14"/>
      <c r="Q4" s="14"/>
      <c r="R4" s="2"/>
    </row>
    <row r="5" spans="1:18" x14ac:dyDescent="0.25">
      <c r="A5" s="3"/>
      <c r="B5" s="14">
        <v>3</v>
      </c>
      <c r="C5" s="28" t="s">
        <v>26</v>
      </c>
      <c r="D5" s="28"/>
      <c r="E5" s="14"/>
      <c r="F5" s="27"/>
      <c r="G5" s="27"/>
      <c r="H5" s="27"/>
      <c r="I5" s="14"/>
      <c r="J5" s="14">
        <v>3</v>
      </c>
      <c r="K5" s="14" t="s">
        <v>27</v>
      </c>
      <c r="L5" s="18"/>
      <c r="M5" s="14"/>
      <c r="N5" s="15"/>
      <c r="O5" s="2"/>
      <c r="P5" s="2"/>
      <c r="Q5" s="2"/>
      <c r="R5" s="3"/>
    </row>
    <row r="6" spans="1:18" x14ac:dyDescent="0.25">
      <c r="A6" s="3"/>
      <c r="B6" s="14"/>
      <c r="C6" s="14"/>
      <c r="D6" s="14"/>
      <c r="E6" s="14"/>
      <c r="F6" s="27"/>
      <c r="G6" s="27"/>
      <c r="H6" s="27"/>
      <c r="I6" s="14"/>
      <c r="J6" s="14"/>
      <c r="K6" s="14"/>
      <c r="L6" s="18"/>
      <c r="M6" s="14"/>
      <c r="N6" s="15"/>
      <c r="O6" s="14"/>
      <c r="P6" s="2"/>
      <c r="Q6" s="2"/>
      <c r="R6" s="3"/>
    </row>
    <row r="7" spans="1:18" x14ac:dyDescent="0.25">
      <c r="A7" s="29"/>
      <c r="B7" s="29" t="s">
        <v>1</v>
      </c>
      <c r="C7" s="29" t="s">
        <v>2</v>
      </c>
      <c r="D7" s="33" t="s">
        <v>0</v>
      </c>
      <c r="E7" s="34"/>
      <c r="F7" s="34"/>
      <c r="G7" s="34"/>
      <c r="H7" s="34"/>
      <c r="I7" s="34"/>
      <c r="J7" s="34"/>
      <c r="K7" s="34"/>
      <c r="L7" s="35" t="s">
        <v>3</v>
      </c>
      <c r="M7" s="29" t="s">
        <v>4</v>
      </c>
      <c r="N7" s="29" t="s">
        <v>5</v>
      </c>
      <c r="O7" s="29" t="s">
        <v>6</v>
      </c>
      <c r="P7" s="31" t="s">
        <v>7</v>
      </c>
    </row>
    <row r="8" spans="1:18" x14ac:dyDescent="0.25">
      <c r="A8" s="30"/>
      <c r="B8" s="30"/>
      <c r="C8" s="30"/>
      <c r="D8" s="4">
        <v>1</v>
      </c>
      <c r="E8" s="4">
        <v>2</v>
      </c>
      <c r="F8" s="4">
        <v>3</v>
      </c>
      <c r="G8" s="4">
        <v>4</v>
      </c>
      <c r="H8" s="4">
        <v>5</v>
      </c>
      <c r="I8" s="4" t="s">
        <v>9</v>
      </c>
      <c r="J8" s="4" t="s">
        <v>10</v>
      </c>
      <c r="K8" s="4" t="s">
        <v>34</v>
      </c>
      <c r="L8" s="36"/>
      <c r="M8" s="30"/>
      <c r="N8" s="30"/>
      <c r="O8" s="30"/>
      <c r="P8" s="32"/>
    </row>
    <row r="9" spans="1:18" x14ac:dyDescent="0.25">
      <c r="A9" s="10" t="s">
        <v>32</v>
      </c>
      <c r="B9" s="5"/>
      <c r="C9" s="5"/>
      <c r="D9" s="5"/>
      <c r="E9" s="5"/>
      <c r="F9" s="5"/>
      <c r="G9" s="5"/>
      <c r="H9" s="5"/>
      <c r="I9" s="5"/>
      <c r="J9" s="5"/>
      <c r="K9" s="5"/>
      <c r="L9" s="19"/>
      <c r="M9" s="5"/>
      <c r="N9" s="5"/>
      <c r="O9" s="5"/>
      <c r="P9" s="5"/>
    </row>
    <row r="10" spans="1:18" x14ac:dyDescent="0.25">
      <c r="A10" s="6"/>
      <c r="B10" s="6">
        <v>1</v>
      </c>
      <c r="C10" s="6"/>
      <c r="D10" s="6">
        <v>30</v>
      </c>
      <c r="E10" s="6">
        <v>29</v>
      </c>
      <c r="F10" s="6">
        <v>30</v>
      </c>
      <c r="G10" s="6">
        <v>29</v>
      </c>
      <c r="H10" s="7">
        <v>30</v>
      </c>
      <c r="I10" s="6">
        <v>30</v>
      </c>
      <c r="J10" s="6">
        <v>29</v>
      </c>
      <c r="K10" s="6">
        <v>30</v>
      </c>
      <c r="L10" s="16">
        <f>ROUND(M10/5,1)</f>
        <v>29.6</v>
      </c>
      <c r="M10" s="7">
        <f t="shared" ref="M10:M11" si="0">D10+E10+F10+G10+H10</f>
        <v>148</v>
      </c>
      <c r="N10" s="8"/>
      <c r="O10" s="7">
        <f t="shared" ref="O10:O11" si="1">M10-N10</f>
        <v>148</v>
      </c>
      <c r="P10" s="9">
        <v>1</v>
      </c>
      <c r="Q10" s="23" t="s">
        <v>48</v>
      </c>
    </row>
    <row r="11" spans="1:18" x14ac:dyDescent="0.25">
      <c r="A11" s="6"/>
      <c r="B11" s="6">
        <v>2</v>
      </c>
      <c r="C11" s="6"/>
      <c r="D11" s="6">
        <v>29</v>
      </c>
      <c r="E11" s="6">
        <v>30</v>
      </c>
      <c r="F11" s="6">
        <v>29</v>
      </c>
      <c r="G11" s="6">
        <v>30</v>
      </c>
      <c r="H11" s="7">
        <v>29</v>
      </c>
      <c r="I11" s="6">
        <v>29</v>
      </c>
      <c r="J11" s="6">
        <v>30</v>
      </c>
      <c r="K11" s="6">
        <v>29</v>
      </c>
      <c r="L11" s="16">
        <f t="shared" ref="L11" si="2">ROUND(M11/5,1)</f>
        <v>29.4</v>
      </c>
      <c r="M11" s="7">
        <f t="shared" si="0"/>
        <v>147</v>
      </c>
      <c r="N11" s="8"/>
      <c r="O11" s="7">
        <f t="shared" si="1"/>
        <v>147</v>
      </c>
      <c r="P11" s="9">
        <v>2</v>
      </c>
      <c r="Q11" s="23" t="s">
        <v>51</v>
      </c>
    </row>
    <row r="12" spans="1:18" ht="15.75" thickBot="1" x14ac:dyDescent="0.3">
      <c r="L12" s="20"/>
    </row>
    <row r="13" spans="1:18" ht="15.75" thickBot="1" x14ac:dyDescent="0.3">
      <c r="A13" s="11"/>
      <c r="C13" s="13" t="s">
        <v>12</v>
      </c>
      <c r="L13" s="20"/>
    </row>
    <row r="14" spans="1:18" ht="15.75" thickBot="1" x14ac:dyDescent="0.3">
      <c r="A14" s="12"/>
      <c r="C14" s="13" t="s">
        <v>13</v>
      </c>
      <c r="L14" s="20"/>
    </row>
    <row r="15" spans="1:18" x14ac:dyDescent="0.25">
      <c r="C15" t="s">
        <v>11</v>
      </c>
      <c r="L15" s="20"/>
    </row>
    <row r="16" spans="1:18" x14ac:dyDescent="0.25">
      <c r="L16" s="20"/>
    </row>
    <row r="17" spans="12:12" x14ac:dyDescent="0.25">
      <c r="L17" s="20"/>
    </row>
    <row r="18" spans="12:12" x14ac:dyDescent="0.25">
      <c r="L18" s="20"/>
    </row>
  </sheetData>
  <mergeCells count="18">
    <mergeCell ref="L7:L8"/>
    <mergeCell ref="M7:M8"/>
    <mergeCell ref="N7:N8"/>
    <mergeCell ref="O7:O8"/>
    <mergeCell ref="P7:P8"/>
    <mergeCell ref="C5:D5"/>
    <mergeCell ref="F5:H5"/>
    <mergeCell ref="F6:H6"/>
    <mergeCell ref="A7:A8"/>
    <mergeCell ref="B7:B8"/>
    <mergeCell ref="C7:C8"/>
    <mergeCell ref="D7:K7"/>
    <mergeCell ref="C3:D3"/>
    <mergeCell ref="F3:H3"/>
    <mergeCell ref="L3:N3"/>
    <mergeCell ref="C4:D4"/>
    <mergeCell ref="F4:H4"/>
    <mergeCell ref="L4:N4"/>
  </mergeCells>
  <conditionalFormatting sqref="D10:H10">
    <cfRule type="cellIs" dxfId="135" priority="1" operator="greaterThanOrEqual">
      <formula>$L$10+3</formula>
    </cfRule>
    <cfRule type="cellIs" dxfId="134" priority="2" operator="lessThanOrEqual">
      <formula>$L$10-3</formula>
    </cfRule>
  </conditionalFormatting>
  <conditionalFormatting sqref="D11:H11">
    <cfRule type="cellIs" dxfId="133" priority="3" operator="greaterThanOrEqual">
      <formula>$L$11+3</formula>
    </cfRule>
    <cfRule type="cellIs" dxfId="132" priority="4" operator="lessThanOrEqual">
      <formula>$L$11-3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workbookViewId="0">
      <selection activeCell="Q17" sqref="Q17"/>
    </sheetView>
  </sheetViews>
  <sheetFormatPr defaultRowHeight="15" x14ac:dyDescent="0.25"/>
  <cols>
    <col min="3" max="3" width="17" customWidth="1"/>
    <col min="12" max="12" width="11.28515625" style="20" bestFit="1" customWidth="1"/>
    <col min="15" max="15" width="10.140625" customWidth="1"/>
    <col min="17" max="17" width="20" customWidth="1"/>
  </cols>
  <sheetData>
    <row r="1" spans="1:20" ht="18.75" x14ac:dyDescent="0.25">
      <c r="A1" s="26" t="s">
        <v>25</v>
      </c>
      <c r="B1" s="2"/>
      <c r="C1" s="2"/>
      <c r="D1" s="2"/>
      <c r="E1" s="2"/>
      <c r="F1" s="2"/>
      <c r="G1" s="2"/>
      <c r="H1" s="2"/>
      <c r="I1" s="2"/>
      <c r="J1" s="2"/>
      <c r="K1" s="2"/>
      <c r="L1" s="17"/>
      <c r="M1" s="2"/>
      <c r="N1" s="2"/>
      <c r="O1" s="2"/>
      <c r="Q1" s="2"/>
    </row>
    <row r="2" spans="1:20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17"/>
      <c r="M2" s="2"/>
      <c r="N2" s="2"/>
      <c r="O2" s="2"/>
      <c r="Q2" s="2"/>
    </row>
    <row r="3" spans="1:20" x14ac:dyDescent="0.25">
      <c r="A3" s="3" t="s">
        <v>0</v>
      </c>
      <c r="B3" s="14">
        <v>1</v>
      </c>
      <c r="C3" s="28" t="s">
        <v>17</v>
      </c>
      <c r="D3" s="28"/>
      <c r="E3" s="14">
        <v>4</v>
      </c>
      <c r="F3" s="27" t="s">
        <v>18</v>
      </c>
      <c r="G3" s="27"/>
      <c r="H3" s="27"/>
      <c r="I3" s="14" t="s">
        <v>14</v>
      </c>
      <c r="J3" s="14">
        <v>1</v>
      </c>
      <c r="K3" s="14" t="s">
        <v>21</v>
      </c>
      <c r="L3" s="28"/>
      <c r="M3" s="28"/>
      <c r="N3" s="28"/>
      <c r="O3" s="14"/>
      <c r="P3" s="2"/>
      <c r="Q3" s="14"/>
      <c r="R3" s="14"/>
      <c r="S3" s="14"/>
      <c r="T3" s="2"/>
    </row>
    <row r="4" spans="1:20" x14ac:dyDescent="0.25">
      <c r="A4" s="3"/>
      <c r="B4" s="14">
        <v>2</v>
      </c>
      <c r="C4" s="28" t="s">
        <v>33</v>
      </c>
      <c r="D4" s="28"/>
      <c r="E4" s="14">
        <v>5</v>
      </c>
      <c r="F4" s="27" t="s">
        <v>36</v>
      </c>
      <c r="G4" s="27"/>
      <c r="H4" s="27"/>
      <c r="I4" s="14"/>
      <c r="J4" s="14">
        <v>2</v>
      </c>
      <c r="K4" s="14" t="s">
        <v>20</v>
      </c>
      <c r="L4" s="28"/>
      <c r="M4" s="28"/>
      <c r="N4" s="28"/>
      <c r="O4" s="14"/>
      <c r="P4" s="2"/>
      <c r="Q4" s="14"/>
      <c r="R4" s="14"/>
      <c r="S4" s="14"/>
      <c r="T4" s="2"/>
    </row>
    <row r="5" spans="1:20" x14ac:dyDescent="0.25">
      <c r="A5" s="3"/>
      <c r="B5" s="14">
        <v>3</v>
      </c>
      <c r="C5" s="28" t="s">
        <v>19</v>
      </c>
      <c r="D5" s="28"/>
      <c r="E5" s="14"/>
      <c r="F5" s="27"/>
      <c r="G5" s="27"/>
      <c r="H5" s="27"/>
      <c r="I5" s="14"/>
      <c r="J5" s="14">
        <v>3</v>
      </c>
      <c r="K5" s="14" t="s">
        <v>27</v>
      </c>
      <c r="L5" s="17"/>
      <c r="M5" s="2"/>
      <c r="N5" s="2"/>
      <c r="O5" s="2"/>
      <c r="P5" s="3"/>
      <c r="Q5" s="2"/>
      <c r="R5" s="2"/>
      <c r="S5" s="2"/>
      <c r="T5" s="3"/>
    </row>
    <row r="6" spans="1:20" ht="15.75" customHeight="1" x14ac:dyDescent="0.25">
      <c r="A6" s="3"/>
      <c r="B6" s="14"/>
      <c r="C6" s="14"/>
      <c r="D6" s="14"/>
      <c r="E6" s="14"/>
      <c r="F6" s="27"/>
      <c r="G6" s="27"/>
      <c r="H6" s="27"/>
      <c r="I6" s="14"/>
      <c r="J6" s="14"/>
      <c r="K6" s="14"/>
      <c r="L6" s="17"/>
      <c r="M6" s="14"/>
      <c r="N6" s="2"/>
      <c r="O6" s="2"/>
      <c r="P6" s="3"/>
      <c r="Q6" s="14"/>
      <c r="R6" s="2"/>
      <c r="S6" s="2"/>
      <c r="T6" s="3"/>
    </row>
    <row r="7" spans="1:20" x14ac:dyDescent="0.25">
      <c r="A7" s="29"/>
      <c r="B7" s="29" t="s">
        <v>1</v>
      </c>
      <c r="C7" s="29" t="s">
        <v>2</v>
      </c>
      <c r="D7" s="33" t="s">
        <v>0</v>
      </c>
      <c r="E7" s="34"/>
      <c r="F7" s="34"/>
      <c r="G7" s="34"/>
      <c r="H7" s="34"/>
      <c r="I7" s="34"/>
      <c r="J7" s="34"/>
      <c r="K7" s="34"/>
      <c r="L7" s="35" t="s">
        <v>3</v>
      </c>
      <c r="M7" s="29" t="s">
        <v>4</v>
      </c>
      <c r="N7" s="29" t="s">
        <v>5</v>
      </c>
      <c r="O7" s="29" t="s">
        <v>6</v>
      </c>
      <c r="P7" s="31" t="s">
        <v>7</v>
      </c>
    </row>
    <row r="8" spans="1:20" x14ac:dyDescent="0.25">
      <c r="A8" s="30"/>
      <c r="B8" s="30"/>
      <c r="C8" s="30"/>
      <c r="D8" s="4">
        <v>1</v>
      </c>
      <c r="E8" s="4">
        <v>2</v>
      </c>
      <c r="F8" s="4">
        <v>3</v>
      </c>
      <c r="G8" s="4">
        <v>4</v>
      </c>
      <c r="H8" s="4">
        <v>5</v>
      </c>
      <c r="I8" s="4" t="s">
        <v>9</v>
      </c>
      <c r="J8" s="4" t="s">
        <v>10</v>
      </c>
      <c r="K8" s="4" t="s">
        <v>34</v>
      </c>
      <c r="L8" s="36"/>
      <c r="M8" s="30"/>
      <c r="N8" s="30"/>
      <c r="O8" s="30"/>
      <c r="P8" s="32"/>
    </row>
    <row r="9" spans="1:20" x14ac:dyDescent="0.25">
      <c r="A9" s="10" t="s">
        <v>38</v>
      </c>
      <c r="B9" s="5"/>
      <c r="C9" s="5"/>
      <c r="D9" s="5"/>
      <c r="E9" s="5"/>
      <c r="F9" s="5"/>
      <c r="G9" s="5"/>
      <c r="H9" s="5"/>
      <c r="I9" s="5"/>
      <c r="J9" s="5"/>
      <c r="K9" s="5"/>
      <c r="L9" s="19"/>
      <c r="M9" s="5"/>
      <c r="N9" s="5"/>
      <c r="O9" s="5"/>
      <c r="P9" s="5"/>
    </row>
    <row r="10" spans="1:20" x14ac:dyDescent="0.25">
      <c r="A10" s="6"/>
      <c r="B10" s="6">
        <v>1</v>
      </c>
      <c r="C10" s="6"/>
      <c r="D10" s="6">
        <v>28</v>
      </c>
      <c r="E10" s="6">
        <v>27</v>
      </c>
      <c r="F10" s="6">
        <v>29</v>
      </c>
      <c r="G10" s="6">
        <v>28</v>
      </c>
      <c r="H10" s="7">
        <v>27</v>
      </c>
      <c r="I10" s="6">
        <v>29</v>
      </c>
      <c r="J10" s="6">
        <v>28</v>
      </c>
      <c r="K10" s="6">
        <v>30</v>
      </c>
      <c r="L10" s="16">
        <f>ROUND(M10/5,1)</f>
        <v>27.8</v>
      </c>
      <c r="M10" s="7">
        <f>D10+E10+F10+G10+H10</f>
        <v>139</v>
      </c>
      <c r="N10" s="8"/>
      <c r="O10" s="7">
        <f t="shared" ref="O10:O18" si="0">M10-N10</f>
        <v>139</v>
      </c>
      <c r="P10" s="9">
        <v>3</v>
      </c>
      <c r="Q10" s="23" t="s">
        <v>52</v>
      </c>
    </row>
    <row r="11" spans="1:20" x14ac:dyDescent="0.25">
      <c r="A11" s="6"/>
      <c r="B11" s="6">
        <v>2</v>
      </c>
      <c r="C11" s="6"/>
      <c r="D11" s="6">
        <v>29</v>
      </c>
      <c r="E11" s="6">
        <v>29</v>
      </c>
      <c r="F11" s="6">
        <v>30</v>
      </c>
      <c r="G11" s="6">
        <v>29</v>
      </c>
      <c r="H11" s="7">
        <v>30</v>
      </c>
      <c r="I11" s="6">
        <v>28</v>
      </c>
      <c r="J11" s="6">
        <v>29</v>
      </c>
      <c r="K11" s="6">
        <v>28</v>
      </c>
      <c r="L11" s="16">
        <f t="shared" ref="L11:L18" si="1">ROUND(M11/5,1)</f>
        <v>29.4</v>
      </c>
      <c r="M11" s="7">
        <f>D11+E11+F11+G11+H11</f>
        <v>147</v>
      </c>
      <c r="N11" s="8"/>
      <c r="O11" s="7">
        <f t="shared" si="0"/>
        <v>147</v>
      </c>
      <c r="P11" s="9">
        <v>2</v>
      </c>
      <c r="Q11" s="23" t="s">
        <v>44</v>
      </c>
      <c r="R11" s="25" t="s">
        <v>40</v>
      </c>
    </row>
    <row r="12" spans="1:20" x14ac:dyDescent="0.25">
      <c r="A12" s="6"/>
      <c r="B12" s="6">
        <v>3</v>
      </c>
      <c r="C12" s="6"/>
      <c r="D12" s="6">
        <v>27</v>
      </c>
      <c r="E12" s="6">
        <v>28</v>
      </c>
      <c r="F12" s="6">
        <v>27</v>
      </c>
      <c r="G12" s="6">
        <v>27</v>
      </c>
      <c r="H12" s="7">
        <v>28</v>
      </c>
      <c r="I12" s="6">
        <v>30</v>
      </c>
      <c r="J12" s="6">
        <v>27</v>
      </c>
      <c r="K12" s="6">
        <v>29</v>
      </c>
      <c r="L12" s="16">
        <f t="shared" si="1"/>
        <v>27.4</v>
      </c>
      <c r="M12" s="7">
        <f>D12+E12+F12+G12+H12</f>
        <v>137</v>
      </c>
      <c r="N12" s="8"/>
      <c r="O12" s="7">
        <f t="shared" si="0"/>
        <v>137</v>
      </c>
      <c r="P12" s="9"/>
      <c r="R12" s="25"/>
    </row>
    <row r="13" spans="1:20" x14ac:dyDescent="0.25">
      <c r="A13" s="6"/>
      <c r="B13" s="6">
        <v>4</v>
      </c>
      <c r="C13" s="6"/>
      <c r="D13" s="6">
        <v>30</v>
      </c>
      <c r="E13" s="6">
        <v>30</v>
      </c>
      <c r="F13" s="6">
        <v>28</v>
      </c>
      <c r="G13" s="6">
        <v>30</v>
      </c>
      <c r="H13" s="7">
        <v>29</v>
      </c>
      <c r="I13" s="6">
        <v>27</v>
      </c>
      <c r="J13" s="6">
        <v>30</v>
      </c>
      <c r="K13" s="6">
        <v>27</v>
      </c>
      <c r="L13" s="16">
        <f t="shared" si="1"/>
        <v>29.4</v>
      </c>
      <c r="M13" s="7">
        <f>D13+E13+F13+G13+H13</f>
        <v>147</v>
      </c>
      <c r="N13" s="8"/>
      <c r="O13" s="7">
        <f t="shared" si="0"/>
        <v>147</v>
      </c>
      <c r="P13" s="9">
        <v>1</v>
      </c>
      <c r="Q13" s="23" t="s">
        <v>53</v>
      </c>
      <c r="R13" s="25" t="s">
        <v>40</v>
      </c>
    </row>
    <row r="14" spans="1:20" x14ac:dyDescent="0.25">
      <c r="A14" s="10" t="s">
        <v>39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19"/>
      <c r="M14" s="5"/>
      <c r="N14" s="5"/>
      <c r="O14" s="5"/>
      <c r="P14" s="5"/>
    </row>
    <row r="15" spans="1:20" x14ac:dyDescent="0.25">
      <c r="A15" s="6"/>
      <c r="B15" s="6">
        <v>1</v>
      </c>
      <c r="C15" s="6"/>
      <c r="D15" s="6">
        <v>29</v>
      </c>
      <c r="E15" s="6">
        <v>29</v>
      </c>
      <c r="F15" s="6">
        <v>30</v>
      </c>
      <c r="G15" s="6">
        <v>29</v>
      </c>
      <c r="H15" s="7">
        <v>30</v>
      </c>
      <c r="I15" s="6">
        <v>30</v>
      </c>
      <c r="J15" s="6">
        <v>30</v>
      </c>
      <c r="K15" s="6">
        <v>30</v>
      </c>
      <c r="L15" s="16">
        <f t="shared" si="1"/>
        <v>29.4</v>
      </c>
      <c r="M15" s="7">
        <f>D15+E15+F15+G15+H15</f>
        <v>147</v>
      </c>
      <c r="N15" s="8"/>
      <c r="O15" s="7">
        <f t="shared" si="0"/>
        <v>147</v>
      </c>
      <c r="P15" s="9">
        <v>1</v>
      </c>
      <c r="Q15" s="23" t="s">
        <v>46</v>
      </c>
    </row>
    <row r="16" spans="1:20" x14ac:dyDescent="0.25">
      <c r="A16" s="10" t="s">
        <v>30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19"/>
      <c r="M16" s="5"/>
      <c r="N16" s="5"/>
      <c r="O16" s="5"/>
      <c r="P16" s="5"/>
    </row>
    <row r="17" spans="1:17" x14ac:dyDescent="0.25">
      <c r="A17" s="6"/>
      <c r="B17" s="6">
        <v>1</v>
      </c>
      <c r="C17" s="6"/>
      <c r="D17" s="6">
        <v>30</v>
      </c>
      <c r="E17" s="6">
        <v>30</v>
      </c>
      <c r="F17" s="6">
        <v>30</v>
      </c>
      <c r="G17" s="6">
        <v>30</v>
      </c>
      <c r="H17" s="7">
        <v>29</v>
      </c>
      <c r="I17" s="6">
        <v>30</v>
      </c>
      <c r="J17" s="6">
        <v>30</v>
      </c>
      <c r="K17" s="6">
        <v>29</v>
      </c>
      <c r="L17" s="16">
        <f t="shared" si="1"/>
        <v>29.8</v>
      </c>
      <c r="M17" s="7">
        <f>D17+E17+F17+G17+H17</f>
        <v>149</v>
      </c>
      <c r="N17" s="8"/>
      <c r="O17" s="7">
        <f t="shared" si="0"/>
        <v>149</v>
      </c>
      <c r="P17" s="9">
        <v>1</v>
      </c>
      <c r="Q17" s="23" t="s">
        <v>47</v>
      </c>
    </row>
    <row r="18" spans="1:17" x14ac:dyDescent="0.25">
      <c r="A18" s="6"/>
      <c r="B18" s="6">
        <v>2</v>
      </c>
      <c r="C18" s="6"/>
      <c r="D18" s="6">
        <v>29</v>
      </c>
      <c r="E18" s="6">
        <v>29</v>
      </c>
      <c r="F18" s="6">
        <v>29</v>
      </c>
      <c r="G18" s="6">
        <v>29</v>
      </c>
      <c r="H18" s="7">
        <v>30</v>
      </c>
      <c r="I18" s="6">
        <v>29</v>
      </c>
      <c r="J18" s="6">
        <v>29</v>
      </c>
      <c r="K18" s="6">
        <v>30</v>
      </c>
      <c r="L18" s="16">
        <f t="shared" si="1"/>
        <v>29.2</v>
      </c>
      <c r="M18" s="7">
        <f>D18+E18+F18+G18+H18</f>
        <v>146</v>
      </c>
      <c r="N18" s="8"/>
      <c r="O18" s="7">
        <f t="shared" si="0"/>
        <v>146</v>
      </c>
      <c r="P18" s="9">
        <v>2</v>
      </c>
      <c r="Q18" s="23" t="s">
        <v>54</v>
      </c>
    </row>
    <row r="19" spans="1:17" ht="15.75" thickBot="1" x14ac:dyDescent="0.3"/>
    <row r="20" spans="1:17" ht="15.75" thickBot="1" x14ac:dyDescent="0.3">
      <c r="A20" s="11"/>
      <c r="C20" s="13" t="s">
        <v>12</v>
      </c>
    </row>
    <row r="21" spans="1:17" ht="15.75" thickBot="1" x14ac:dyDescent="0.3">
      <c r="A21" s="12"/>
      <c r="C21" s="13" t="s">
        <v>13</v>
      </c>
    </row>
    <row r="22" spans="1:17" x14ac:dyDescent="0.25">
      <c r="C22" t="s">
        <v>11</v>
      </c>
    </row>
  </sheetData>
  <mergeCells count="18">
    <mergeCell ref="M7:M8"/>
    <mergeCell ref="N7:N8"/>
    <mergeCell ref="O7:O8"/>
    <mergeCell ref="P7:P8"/>
    <mergeCell ref="A7:A8"/>
    <mergeCell ref="B7:B8"/>
    <mergeCell ref="C7:C8"/>
    <mergeCell ref="D7:K7"/>
    <mergeCell ref="L7:L8"/>
    <mergeCell ref="F6:H6"/>
    <mergeCell ref="L3:N3"/>
    <mergeCell ref="L4:N4"/>
    <mergeCell ref="C3:D3"/>
    <mergeCell ref="F3:H3"/>
    <mergeCell ref="C4:D4"/>
    <mergeCell ref="F4:H4"/>
    <mergeCell ref="C5:D5"/>
    <mergeCell ref="F5:H5"/>
  </mergeCells>
  <conditionalFormatting sqref="D10:H10">
    <cfRule type="cellIs" dxfId="131" priority="1" operator="greaterThanOrEqual">
      <formula>$L$10+3</formula>
    </cfRule>
    <cfRule type="cellIs" dxfId="130" priority="2" operator="lessThanOrEqual">
      <formula>$L$10-3</formula>
    </cfRule>
  </conditionalFormatting>
  <conditionalFormatting sqref="D11:H11">
    <cfRule type="cellIs" dxfId="129" priority="3" operator="greaterThanOrEqual">
      <formula>$L$11+3</formula>
    </cfRule>
    <cfRule type="cellIs" dxfId="128" priority="4" operator="lessThanOrEqual">
      <formula>$L$11-3</formula>
    </cfRule>
  </conditionalFormatting>
  <conditionalFormatting sqref="D12:H12">
    <cfRule type="cellIs" dxfId="127" priority="5" operator="greaterThanOrEqual">
      <formula>$L$12+3</formula>
    </cfRule>
    <cfRule type="cellIs" dxfId="126" priority="6" operator="lessThanOrEqual">
      <formula>$L$12-3</formula>
    </cfRule>
  </conditionalFormatting>
  <conditionalFormatting sqref="D13:H13">
    <cfRule type="cellIs" dxfId="125" priority="15" operator="greaterThanOrEqual">
      <formula>$L$13+3</formula>
    </cfRule>
    <cfRule type="cellIs" dxfId="124" priority="16" operator="lessThanOrEqual">
      <formula>$L$13-3</formula>
    </cfRule>
  </conditionalFormatting>
  <conditionalFormatting sqref="D15:H15">
    <cfRule type="cellIs" dxfId="123" priority="7" operator="greaterThanOrEqual">
      <formula>$L$15+3</formula>
    </cfRule>
    <cfRule type="cellIs" dxfId="122" priority="8" operator="lessThanOrEqual">
      <formula>$L$15-3</formula>
    </cfRule>
  </conditionalFormatting>
  <conditionalFormatting sqref="D17:H17">
    <cfRule type="cellIs" dxfId="121" priority="27" operator="greaterThanOrEqual">
      <formula>$L$17+3</formula>
    </cfRule>
    <cfRule type="cellIs" dxfId="120" priority="28" operator="lessThanOrEqual">
      <formula>$L$17-3</formula>
    </cfRule>
  </conditionalFormatting>
  <conditionalFormatting sqref="D18:H18">
    <cfRule type="cellIs" dxfId="119" priority="29" operator="greaterThanOrEqual">
      <formula>$L$18+3</formula>
    </cfRule>
    <cfRule type="cellIs" dxfId="118" priority="30" operator="lessThanOrEqual">
      <formula>$L$18-3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"/>
  <sheetViews>
    <sheetView topLeftCell="A10" zoomScale="98" zoomScaleNormal="98" workbookViewId="0">
      <selection activeCell="Q32" sqref="Q32"/>
    </sheetView>
  </sheetViews>
  <sheetFormatPr defaultRowHeight="15" x14ac:dyDescent="0.25"/>
  <cols>
    <col min="3" max="3" width="17" customWidth="1"/>
    <col min="12" max="12" width="11.28515625" style="20" bestFit="1" customWidth="1"/>
    <col min="15" max="15" width="10.140625" customWidth="1"/>
    <col min="16" max="16" width="11" customWidth="1"/>
    <col min="17" max="17" width="19.5703125" customWidth="1"/>
  </cols>
  <sheetData>
    <row r="1" spans="1:26" ht="21" x14ac:dyDescent="0.25">
      <c r="A1" s="24" t="s">
        <v>23</v>
      </c>
      <c r="B1" s="2"/>
      <c r="C1" s="2"/>
      <c r="D1" s="2"/>
      <c r="E1" s="2"/>
      <c r="F1" s="2"/>
      <c r="G1" s="2"/>
      <c r="H1" s="2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17"/>
      <c r="U1" s="2"/>
      <c r="V1" s="2"/>
      <c r="W1" s="2"/>
    </row>
    <row r="2" spans="1:26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17"/>
      <c r="U2" s="2"/>
      <c r="V2" s="2"/>
      <c r="W2" s="2"/>
    </row>
    <row r="3" spans="1:26" x14ac:dyDescent="0.25">
      <c r="A3" s="3" t="s">
        <v>0</v>
      </c>
      <c r="B3" s="14">
        <v>1</v>
      </c>
      <c r="C3" t="s">
        <v>16</v>
      </c>
      <c r="E3" s="14">
        <v>4</v>
      </c>
      <c r="F3" s="14" t="s">
        <v>18</v>
      </c>
      <c r="G3" s="14"/>
      <c r="H3" s="14"/>
      <c r="I3" s="14" t="s">
        <v>14</v>
      </c>
      <c r="J3" s="14">
        <v>1</v>
      </c>
      <c r="K3" t="s">
        <v>21</v>
      </c>
      <c r="O3" s="27"/>
      <c r="P3" s="27"/>
      <c r="Q3" s="27"/>
      <c r="T3" s="28"/>
      <c r="U3" s="28"/>
      <c r="V3" s="28"/>
      <c r="W3" s="14"/>
      <c r="X3" s="14"/>
      <c r="Y3" s="14"/>
      <c r="Z3" s="2"/>
    </row>
    <row r="4" spans="1:26" x14ac:dyDescent="0.25">
      <c r="A4" s="3"/>
      <c r="B4" s="14">
        <v>2</v>
      </c>
      <c r="C4" t="s">
        <v>17</v>
      </c>
      <c r="E4" s="14">
        <v>5</v>
      </c>
      <c r="F4" s="14" t="s">
        <v>33</v>
      </c>
      <c r="G4" s="14"/>
      <c r="H4" s="14"/>
      <c r="I4" s="14"/>
      <c r="J4" s="14">
        <v>2</v>
      </c>
      <c r="K4" t="s">
        <v>20</v>
      </c>
      <c r="O4" s="27"/>
      <c r="P4" s="27"/>
      <c r="Q4" s="27"/>
      <c r="T4" s="28"/>
      <c r="U4" s="28"/>
      <c r="V4" s="28"/>
      <c r="W4" s="14"/>
      <c r="X4" s="14"/>
      <c r="Y4" s="14"/>
      <c r="Z4" s="2"/>
    </row>
    <row r="5" spans="1:26" x14ac:dyDescent="0.25">
      <c r="A5" s="3"/>
      <c r="B5" s="14">
        <v>3</v>
      </c>
      <c r="C5" t="s">
        <v>19</v>
      </c>
      <c r="E5" s="14"/>
      <c r="F5" s="27"/>
      <c r="G5" s="27"/>
      <c r="H5" s="27"/>
      <c r="I5" s="3"/>
      <c r="J5" s="14">
        <v>3</v>
      </c>
      <c r="K5" t="s">
        <v>27</v>
      </c>
      <c r="N5" s="14"/>
      <c r="O5" s="27"/>
      <c r="P5" s="27"/>
      <c r="Q5" s="27"/>
      <c r="R5" s="14"/>
      <c r="S5" s="14"/>
      <c r="T5" s="18"/>
      <c r="U5" s="14"/>
      <c r="V5" s="15"/>
      <c r="W5" s="2"/>
      <c r="X5" s="2"/>
      <c r="Y5" s="2"/>
      <c r="Z5" s="3"/>
    </row>
    <row r="6" spans="1:26" x14ac:dyDescent="0.25">
      <c r="A6" s="3"/>
      <c r="B6" s="14"/>
      <c r="C6" s="14"/>
      <c r="D6" s="14"/>
      <c r="E6" s="14"/>
      <c r="F6" s="27"/>
      <c r="G6" s="27"/>
      <c r="H6" s="27"/>
      <c r="I6" s="14"/>
      <c r="J6" s="14"/>
      <c r="K6" s="14"/>
      <c r="L6" s="17"/>
      <c r="M6" s="14"/>
      <c r="N6" s="2"/>
      <c r="O6" s="2"/>
      <c r="P6" s="3"/>
      <c r="Q6" s="3"/>
      <c r="R6" s="3"/>
    </row>
    <row r="7" spans="1:26" ht="15" customHeight="1" x14ac:dyDescent="0.25">
      <c r="A7" s="29"/>
      <c r="B7" s="29" t="s">
        <v>1</v>
      </c>
      <c r="C7" s="29" t="s">
        <v>2</v>
      </c>
      <c r="D7" s="33" t="s">
        <v>0</v>
      </c>
      <c r="E7" s="34"/>
      <c r="F7" s="34"/>
      <c r="G7" s="34"/>
      <c r="H7" s="34"/>
      <c r="I7" s="34"/>
      <c r="J7" s="34"/>
      <c r="K7" s="34"/>
      <c r="L7" s="35" t="s">
        <v>3</v>
      </c>
      <c r="M7" s="29" t="s">
        <v>4</v>
      </c>
      <c r="N7" s="29" t="s">
        <v>5</v>
      </c>
      <c r="O7" s="29" t="s">
        <v>6</v>
      </c>
      <c r="P7" s="31" t="s">
        <v>7</v>
      </c>
    </row>
    <row r="8" spans="1:26" x14ac:dyDescent="0.25">
      <c r="A8" s="30"/>
      <c r="B8" s="30"/>
      <c r="C8" s="30"/>
      <c r="D8" s="4">
        <v>1</v>
      </c>
      <c r="E8" s="4">
        <v>2</v>
      </c>
      <c r="F8" s="4">
        <v>3</v>
      </c>
      <c r="G8" s="4">
        <v>4</v>
      </c>
      <c r="H8" s="4">
        <v>5</v>
      </c>
      <c r="I8" s="4" t="s">
        <v>9</v>
      </c>
      <c r="J8" s="4" t="s">
        <v>10</v>
      </c>
      <c r="K8" s="4" t="s">
        <v>34</v>
      </c>
      <c r="L8" s="36"/>
      <c r="M8" s="30"/>
      <c r="N8" s="30"/>
      <c r="O8" s="30"/>
      <c r="P8" s="32"/>
    </row>
    <row r="9" spans="1:26" x14ac:dyDescent="0.25">
      <c r="A9" s="10" t="s">
        <v>8</v>
      </c>
      <c r="B9" s="5"/>
      <c r="C9" s="5"/>
      <c r="D9" s="5"/>
      <c r="E9" s="5"/>
      <c r="F9" s="5"/>
      <c r="G9" s="5"/>
      <c r="H9" s="5"/>
      <c r="I9" s="5"/>
      <c r="J9" s="5"/>
      <c r="K9" s="5"/>
      <c r="L9" s="19"/>
      <c r="M9" s="5"/>
      <c r="N9" s="5"/>
      <c r="O9" s="5"/>
      <c r="P9" s="5"/>
    </row>
    <row r="10" spans="1:26" x14ac:dyDescent="0.25">
      <c r="A10" s="6"/>
      <c r="B10" s="6">
        <v>1</v>
      </c>
      <c r="C10" s="6"/>
      <c r="D10" s="6">
        <v>25</v>
      </c>
      <c r="E10" s="6">
        <v>26</v>
      </c>
      <c r="F10" s="6">
        <v>25</v>
      </c>
      <c r="G10" s="6">
        <v>25</v>
      </c>
      <c r="H10" s="7">
        <v>25</v>
      </c>
      <c r="I10" s="6">
        <v>25</v>
      </c>
      <c r="J10" s="6">
        <v>28</v>
      </c>
      <c r="K10" s="6">
        <v>28</v>
      </c>
      <c r="L10" s="16">
        <f>ROUND(M10/5,1)</f>
        <v>25.2</v>
      </c>
      <c r="M10" s="7">
        <f t="shared" ref="M10:M34" si="0">D10+E10+F10+G10+H10</f>
        <v>126</v>
      </c>
      <c r="N10" s="8"/>
      <c r="O10" s="7">
        <f t="shared" ref="O10:O34" si="1">M10-N10</f>
        <v>126</v>
      </c>
      <c r="P10" s="9"/>
    </row>
    <row r="11" spans="1:26" x14ac:dyDescent="0.25">
      <c r="A11" s="6"/>
      <c r="B11" s="6">
        <v>2</v>
      </c>
      <c r="C11" s="6"/>
      <c r="D11" s="6">
        <v>25</v>
      </c>
      <c r="E11" s="6">
        <v>25</v>
      </c>
      <c r="F11" s="6">
        <v>25</v>
      </c>
      <c r="G11" s="6">
        <v>25</v>
      </c>
      <c r="H11" s="22">
        <v>25</v>
      </c>
      <c r="I11" s="6">
        <v>25</v>
      </c>
      <c r="J11" s="22">
        <v>30</v>
      </c>
      <c r="K11" s="22">
        <v>30</v>
      </c>
      <c r="L11" s="16">
        <f t="shared" ref="L11:L34" si="2">ROUND(M11/5,1)</f>
        <v>25</v>
      </c>
      <c r="M11" s="7">
        <f t="shared" si="0"/>
        <v>125</v>
      </c>
      <c r="N11" s="8"/>
      <c r="O11" s="7">
        <f t="shared" si="1"/>
        <v>125</v>
      </c>
      <c r="P11" s="9"/>
      <c r="R11" s="25" t="s">
        <v>41</v>
      </c>
    </row>
    <row r="12" spans="1:26" x14ac:dyDescent="0.25">
      <c r="A12" s="6"/>
      <c r="B12" s="6">
        <v>3</v>
      </c>
      <c r="C12" s="6"/>
      <c r="D12" s="6">
        <v>25</v>
      </c>
      <c r="E12" s="6">
        <v>25</v>
      </c>
      <c r="F12" s="6">
        <v>25</v>
      </c>
      <c r="G12" s="6">
        <v>25</v>
      </c>
      <c r="H12" s="7">
        <v>25</v>
      </c>
      <c r="I12" s="6">
        <v>25</v>
      </c>
      <c r="J12" s="6">
        <v>25</v>
      </c>
      <c r="K12" s="6">
        <v>25</v>
      </c>
      <c r="L12" s="16">
        <f t="shared" si="2"/>
        <v>25</v>
      </c>
      <c r="M12" s="7">
        <f t="shared" si="0"/>
        <v>125</v>
      </c>
      <c r="N12" s="8"/>
      <c r="O12" s="7">
        <f t="shared" si="1"/>
        <v>125</v>
      </c>
      <c r="P12" s="9"/>
      <c r="R12" s="25" t="s">
        <v>42</v>
      </c>
    </row>
    <row r="13" spans="1:26" x14ac:dyDescent="0.25">
      <c r="A13" s="6"/>
      <c r="B13" s="6">
        <v>4</v>
      </c>
      <c r="C13" s="6"/>
      <c r="D13" s="6">
        <v>25</v>
      </c>
      <c r="E13" s="6">
        <v>26</v>
      </c>
      <c r="F13" s="6">
        <v>27</v>
      </c>
      <c r="G13" s="6">
        <v>26</v>
      </c>
      <c r="H13" s="7">
        <v>25</v>
      </c>
      <c r="I13" s="6">
        <v>25</v>
      </c>
      <c r="J13" s="6">
        <v>27</v>
      </c>
      <c r="K13" s="6">
        <v>25</v>
      </c>
      <c r="L13" s="16">
        <f t="shared" si="2"/>
        <v>25.8</v>
      </c>
      <c r="M13" s="7">
        <f t="shared" si="0"/>
        <v>129</v>
      </c>
      <c r="N13" s="8"/>
      <c r="O13" s="7">
        <f t="shared" si="1"/>
        <v>129</v>
      </c>
      <c r="P13" s="9"/>
    </row>
    <row r="14" spans="1:26" x14ac:dyDescent="0.25">
      <c r="A14" s="6"/>
      <c r="B14" s="6">
        <v>5</v>
      </c>
      <c r="C14" s="6"/>
      <c r="D14" s="6">
        <v>25</v>
      </c>
      <c r="E14" s="6">
        <v>25</v>
      </c>
      <c r="F14" s="6">
        <v>25</v>
      </c>
      <c r="G14" s="6">
        <v>25</v>
      </c>
      <c r="H14" s="7">
        <v>25</v>
      </c>
      <c r="I14" s="6">
        <v>25</v>
      </c>
      <c r="J14" s="6">
        <v>25</v>
      </c>
      <c r="K14" s="6">
        <v>25</v>
      </c>
      <c r="L14" s="16">
        <f t="shared" si="2"/>
        <v>25</v>
      </c>
      <c r="M14" s="7">
        <f t="shared" si="0"/>
        <v>125</v>
      </c>
      <c r="N14" s="8"/>
      <c r="O14" s="7">
        <f t="shared" si="1"/>
        <v>125</v>
      </c>
      <c r="P14" s="9"/>
    </row>
    <row r="15" spans="1:26" x14ac:dyDescent="0.25">
      <c r="A15" s="6"/>
      <c r="B15" s="6">
        <v>6</v>
      </c>
      <c r="C15" s="6"/>
      <c r="D15" s="6">
        <v>25</v>
      </c>
      <c r="E15" s="6">
        <v>25</v>
      </c>
      <c r="F15" s="6">
        <v>25</v>
      </c>
      <c r="G15" s="6">
        <v>25</v>
      </c>
      <c r="H15" s="7">
        <v>25</v>
      </c>
      <c r="I15" s="6">
        <v>25</v>
      </c>
      <c r="J15" s="6">
        <v>25</v>
      </c>
      <c r="K15" s="6">
        <v>25</v>
      </c>
      <c r="L15" s="16">
        <f t="shared" si="2"/>
        <v>25</v>
      </c>
      <c r="M15" s="7">
        <f t="shared" si="0"/>
        <v>125</v>
      </c>
      <c r="N15" s="8"/>
      <c r="O15" s="7">
        <f t="shared" si="1"/>
        <v>125</v>
      </c>
      <c r="P15" s="9"/>
    </row>
    <row r="16" spans="1:26" ht="15" customHeight="1" x14ac:dyDescent="0.25">
      <c r="A16" s="6"/>
      <c r="B16" s="6">
        <v>7</v>
      </c>
      <c r="C16" s="6"/>
      <c r="D16" s="6">
        <v>25</v>
      </c>
      <c r="E16" s="6">
        <v>25</v>
      </c>
      <c r="F16" s="6">
        <v>25</v>
      </c>
      <c r="G16" s="6">
        <v>26</v>
      </c>
      <c r="H16" s="7">
        <v>25</v>
      </c>
      <c r="I16" s="6">
        <v>26</v>
      </c>
      <c r="J16" s="6">
        <v>25</v>
      </c>
      <c r="K16" s="6">
        <v>25</v>
      </c>
      <c r="L16" s="16">
        <f t="shared" si="2"/>
        <v>25.2</v>
      </c>
      <c r="M16" s="7">
        <f t="shared" si="0"/>
        <v>126</v>
      </c>
      <c r="N16" s="8"/>
      <c r="O16" s="7">
        <f t="shared" si="1"/>
        <v>126</v>
      </c>
      <c r="P16" s="9"/>
    </row>
    <row r="17" spans="1:18" x14ac:dyDescent="0.25">
      <c r="A17" s="6"/>
      <c r="B17" s="6">
        <v>8</v>
      </c>
      <c r="C17" s="6"/>
      <c r="D17" s="6">
        <v>25</v>
      </c>
      <c r="E17" s="6">
        <v>25</v>
      </c>
      <c r="F17" s="6">
        <v>25</v>
      </c>
      <c r="G17" s="6">
        <v>26</v>
      </c>
      <c r="H17" s="7">
        <v>25</v>
      </c>
      <c r="I17" s="6">
        <v>25</v>
      </c>
      <c r="J17" s="6">
        <v>25</v>
      </c>
      <c r="K17" s="6">
        <v>25</v>
      </c>
      <c r="L17" s="16">
        <f t="shared" si="2"/>
        <v>25.2</v>
      </c>
      <c r="M17" s="7">
        <f t="shared" si="0"/>
        <v>126</v>
      </c>
      <c r="N17" s="8"/>
      <c r="O17" s="7">
        <f t="shared" si="1"/>
        <v>126</v>
      </c>
      <c r="P17" s="9"/>
    </row>
    <row r="18" spans="1:18" x14ac:dyDescent="0.25">
      <c r="A18" s="6"/>
      <c r="B18" s="6">
        <v>9</v>
      </c>
      <c r="C18" s="6"/>
      <c r="D18" s="6">
        <v>26</v>
      </c>
      <c r="E18" s="6">
        <v>30</v>
      </c>
      <c r="F18" s="6">
        <v>28</v>
      </c>
      <c r="G18" s="6">
        <v>28</v>
      </c>
      <c r="H18" s="7">
        <v>29</v>
      </c>
      <c r="I18" s="6">
        <v>28</v>
      </c>
      <c r="J18" s="21">
        <v>25</v>
      </c>
      <c r="K18" s="6">
        <v>29</v>
      </c>
      <c r="L18" s="16">
        <f t="shared" si="2"/>
        <v>28.2</v>
      </c>
      <c r="M18" s="7">
        <f t="shared" si="0"/>
        <v>141</v>
      </c>
      <c r="N18" s="8"/>
      <c r="O18" s="7">
        <f t="shared" si="1"/>
        <v>141</v>
      </c>
      <c r="P18" s="9">
        <v>2</v>
      </c>
      <c r="Q18" s="23" t="s">
        <v>55</v>
      </c>
      <c r="R18" s="25" t="s">
        <v>43</v>
      </c>
    </row>
    <row r="19" spans="1:18" ht="15" customHeight="1" x14ac:dyDescent="0.25">
      <c r="A19" s="6"/>
      <c r="B19" s="6">
        <v>10</v>
      </c>
      <c r="C19" s="6"/>
      <c r="D19" s="6">
        <v>25</v>
      </c>
      <c r="E19" s="6">
        <v>25</v>
      </c>
      <c r="F19" s="6">
        <v>25</v>
      </c>
      <c r="G19" s="6">
        <v>25</v>
      </c>
      <c r="H19" s="7">
        <v>25</v>
      </c>
      <c r="I19" s="6">
        <v>25</v>
      </c>
      <c r="J19" s="6">
        <v>25</v>
      </c>
      <c r="K19" s="6">
        <v>25</v>
      </c>
      <c r="L19" s="16">
        <f t="shared" si="2"/>
        <v>25</v>
      </c>
      <c r="M19" s="7">
        <f t="shared" si="0"/>
        <v>125</v>
      </c>
      <c r="N19" s="8"/>
      <c r="O19" s="7">
        <f t="shared" si="1"/>
        <v>125</v>
      </c>
      <c r="P19" s="9"/>
    </row>
    <row r="20" spans="1:18" x14ac:dyDescent="0.25">
      <c r="A20" s="6"/>
      <c r="B20" s="6">
        <v>11</v>
      </c>
      <c r="C20" s="6"/>
      <c r="D20" s="6">
        <v>27</v>
      </c>
      <c r="E20" s="6">
        <v>29</v>
      </c>
      <c r="F20" s="6">
        <v>26</v>
      </c>
      <c r="G20" s="6">
        <v>30</v>
      </c>
      <c r="H20" s="7">
        <v>26</v>
      </c>
      <c r="I20" s="6">
        <v>25</v>
      </c>
      <c r="J20" s="6">
        <v>25</v>
      </c>
      <c r="K20" s="6">
        <v>25</v>
      </c>
      <c r="L20" s="16">
        <f t="shared" si="2"/>
        <v>27.6</v>
      </c>
      <c r="M20" s="7">
        <f t="shared" si="0"/>
        <v>138</v>
      </c>
      <c r="N20" s="8"/>
      <c r="O20" s="7">
        <f t="shared" si="1"/>
        <v>138</v>
      </c>
      <c r="P20" s="9">
        <v>3</v>
      </c>
      <c r="Q20" s="23" t="s">
        <v>56</v>
      </c>
    </row>
    <row r="21" spans="1:18" x14ac:dyDescent="0.25">
      <c r="A21" s="6"/>
      <c r="B21" s="6">
        <v>12</v>
      </c>
      <c r="C21" s="6"/>
      <c r="D21" s="6">
        <v>25</v>
      </c>
      <c r="E21" s="6">
        <v>25</v>
      </c>
      <c r="F21" s="6">
        <v>25</v>
      </c>
      <c r="G21" s="6">
        <v>25</v>
      </c>
      <c r="H21" s="7">
        <v>25</v>
      </c>
      <c r="I21" s="6">
        <v>25</v>
      </c>
      <c r="J21" s="6">
        <v>25</v>
      </c>
      <c r="K21" s="6">
        <v>25</v>
      </c>
      <c r="L21" s="16">
        <f t="shared" si="2"/>
        <v>25</v>
      </c>
      <c r="M21" s="7">
        <f t="shared" si="0"/>
        <v>125</v>
      </c>
      <c r="N21" s="8"/>
      <c r="O21" s="7">
        <f t="shared" si="1"/>
        <v>125</v>
      </c>
      <c r="P21" s="9"/>
    </row>
    <row r="22" spans="1:18" x14ac:dyDescent="0.25">
      <c r="A22" s="6"/>
      <c r="B22" s="6">
        <v>13</v>
      </c>
      <c r="C22" s="6"/>
      <c r="D22" s="6">
        <v>25</v>
      </c>
      <c r="E22" s="6">
        <v>25</v>
      </c>
      <c r="F22" s="6">
        <v>25</v>
      </c>
      <c r="G22" s="6">
        <v>25</v>
      </c>
      <c r="H22" s="7">
        <v>25</v>
      </c>
      <c r="I22" s="6">
        <v>25</v>
      </c>
      <c r="J22" s="6">
        <v>25</v>
      </c>
      <c r="K22" s="6">
        <v>25</v>
      </c>
      <c r="L22" s="16">
        <f t="shared" si="2"/>
        <v>25</v>
      </c>
      <c r="M22" s="7">
        <f t="shared" si="0"/>
        <v>125</v>
      </c>
      <c r="N22" s="8"/>
      <c r="O22" s="7">
        <f t="shared" si="1"/>
        <v>125</v>
      </c>
      <c r="P22" s="9"/>
    </row>
    <row r="23" spans="1:18" x14ac:dyDescent="0.25">
      <c r="A23" s="6"/>
      <c r="B23" s="6">
        <v>14</v>
      </c>
      <c r="C23" s="6"/>
      <c r="D23" s="6">
        <v>25</v>
      </c>
      <c r="E23" s="6">
        <v>25</v>
      </c>
      <c r="F23" s="6">
        <v>25</v>
      </c>
      <c r="G23" s="6">
        <v>25</v>
      </c>
      <c r="H23" s="7">
        <v>25</v>
      </c>
      <c r="I23" s="6">
        <v>25</v>
      </c>
      <c r="J23" s="6">
        <v>25</v>
      </c>
      <c r="K23" s="6">
        <v>25</v>
      </c>
      <c r="L23" s="16">
        <f t="shared" si="2"/>
        <v>25</v>
      </c>
      <c r="M23" s="7">
        <f t="shared" si="0"/>
        <v>125</v>
      </c>
      <c r="N23" s="8"/>
      <c r="O23" s="7">
        <f t="shared" si="1"/>
        <v>125</v>
      </c>
      <c r="P23" s="9"/>
    </row>
    <row r="24" spans="1:18" x14ac:dyDescent="0.25">
      <c r="A24" s="6"/>
      <c r="B24" s="6">
        <v>15</v>
      </c>
      <c r="C24" s="6"/>
      <c r="D24" s="6">
        <v>30</v>
      </c>
      <c r="E24" s="6">
        <v>26</v>
      </c>
      <c r="F24" s="6">
        <v>27</v>
      </c>
      <c r="G24" s="6">
        <v>27</v>
      </c>
      <c r="H24" s="7">
        <v>27</v>
      </c>
      <c r="I24" s="6">
        <v>27</v>
      </c>
      <c r="J24" s="6">
        <v>25</v>
      </c>
      <c r="K24" s="6">
        <v>27</v>
      </c>
      <c r="L24" s="16">
        <f t="shared" si="2"/>
        <v>27.4</v>
      </c>
      <c r="M24" s="7">
        <f t="shared" si="0"/>
        <v>137</v>
      </c>
      <c r="N24" s="8"/>
      <c r="O24" s="7">
        <f t="shared" si="1"/>
        <v>137</v>
      </c>
      <c r="P24" s="9">
        <v>4</v>
      </c>
      <c r="Q24" s="23" t="s">
        <v>57</v>
      </c>
    </row>
    <row r="25" spans="1:18" x14ac:dyDescent="0.25">
      <c r="A25" s="6"/>
      <c r="B25" s="6">
        <v>16</v>
      </c>
      <c r="C25" s="6"/>
      <c r="D25" s="6">
        <v>25</v>
      </c>
      <c r="E25" s="6">
        <v>25</v>
      </c>
      <c r="F25" s="6">
        <v>25</v>
      </c>
      <c r="G25" s="6">
        <v>25</v>
      </c>
      <c r="H25" s="7">
        <v>25</v>
      </c>
      <c r="I25" s="6">
        <v>25</v>
      </c>
      <c r="J25" s="6">
        <v>25</v>
      </c>
      <c r="K25" s="6">
        <v>25</v>
      </c>
      <c r="L25" s="16">
        <f t="shared" si="2"/>
        <v>25</v>
      </c>
      <c r="M25" s="7">
        <f t="shared" si="0"/>
        <v>125</v>
      </c>
      <c r="N25" s="8"/>
      <c r="O25" s="7">
        <f t="shared" si="1"/>
        <v>125</v>
      </c>
      <c r="P25" s="9"/>
    </row>
    <row r="26" spans="1:18" x14ac:dyDescent="0.25">
      <c r="A26" s="6"/>
      <c r="B26" s="6">
        <v>17</v>
      </c>
      <c r="C26" s="6"/>
      <c r="D26" s="6">
        <v>28</v>
      </c>
      <c r="E26" s="6">
        <v>25</v>
      </c>
      <c r="F26" s="6">
        <v>25</v>
      </c>
      <c r="G26" s="6">
        <v>25</v>
      </c>
      <c r="H26" s="7">
        <v>25</v>
      </c>
      <c r="I26" s="6">
        <v>25</v>
      </c>
      <c r="J26" s="6">
        <v>26</v>
      </c>
      <c r="K26" s="6">
        <v>26</v>
      </c>
      <c r="L26" s="16">
        <f t="shared" si="2"/>
        <v>25.6</v>
      </c>
      <c r="M26" s="7">
        <f t="shared" si="0"/>
        <v>128</v>
      </c>
      <c r="N26" s="8"/>
      <c r="O26" s="7">
        <f t="shared" si="1"/>
        <v>128</v>
      </c>
      <c r="P26" s="9"/>
    </row>
    <row r="27" spans="1:18" x14ac:dyDescent="0.25">
      <c r="A27" s="6"/>
      <c r="B27" s="6">
        <v>18</v>
      </c>
      <c r="C27" s="6"/>
      <c r="D27" s="6">
        <v>25</v>
      </c>
      <c r="E27" s="6">
        <v>25</v>
      </c>
      <c r="F27" s="6">
        <v>26</v>
      </c>
      <c r="G27" s="6">
        <v>25</v>
      </c>
      <c r="H27" s="7">
        <v>25</v>
      </c>
      <c r="I27" s="6">
        <v>25</v>
      </c>
      <c r="J27" s="6">
        <v>26</v>
      </c>
      <c r="K27" s="6">
        <v>25</v>
      </c>
      <c r="L27" s="16">
        <f t="shared" si="2"/>
        <v>25.2</v>
      </c>
      <c r="M27" s="7">
        <f t="shared" si="0"/>
        <v>126</v>
      </c>
      <c r="N27" s="8"/>
      <c r="O27" s="7">
        <f t="shared" si="1"/>
        <v>126</v>
      </c>
      <c r="P27" s="9"/>
    </row>
    <row r="28" spans="1:18" x14ac:dyDescent="0.25">
      <c r="A28" s="6"/>
      <c r="B28" s="6">
        <v>19</v>
      </c>
      <c r="C28" s="6"/>
      <c r="D28" s="6">
        <v>25</v>
      </c>
      <c r="E28" s="6">
        <v>25</v>
      </c>
      <c r="F28" s="6">
        <v>25</v>
      </c>
      <c r="G28" s="6">
        <v>25</v>
      </c>
      <c r="H28" s="7">
        <v>25</v>
      </c>
      <c r="I28" s="6">
        <v>25</v>
      </c>
      <c r="J28" s="6">
        <v>25</v>
      </c>
      <c r="K28" s="6">
        <v>25</v>
      </c>
      <c r="L28" s="16">
        <f t="shared" si="2"/>
        <v>25</v>
      </c>
      <c r="M28" s="7">
        <f t="shared" si="0"/>
        <v>125</v>
      </c>
      <c r="N28" s="8"/>
      <c r="O28" s="7">
        <f t="shared" si="1"/>
        <v>125</v>
      </c>
      <c r="P28" s="9"/>
    </row>
    <row r="29" spans="1:18" x14ac:dyDescent="0.25">
      <c r="A29" s="6"/>
      <c r="B29" s="6">
        <v>20</v>
      </c>
      <c r="C29" s="6"/>
      <c r="D29" s="6">
        <v>29</v>
      </c>
      <c r="E29" s="6">
        <v>28</v>
      </c>
      <c r="F29" s="6">
        <v>30</v>
      </c>
      <c r="G29" s="6">
        <v>29</v>
      </c>
      <c r="H29" s="7">
        <v>28</v>
      </c>
      <c r="I29" s="6">
        <v>29</v>
      </c>
      <c r="J29" s="6">
        <v>29</v>
      </c>
      <c r="K29" s="6">
        <v>26</v>
      </c>
      <c r="L29" s="16">
        <f t="shared" si="2"/>
        <v>28.8</v>
      </c>
      <c r="M29" s="7">
        <f t="shared" si="0"/>
        <v>144</v>
      </c>
      <c r="N29" s="8"/>
      <c r="O29" s="7">
        <f t="shared" si="1"/>
        <v>144</v>
      </c>
      <c r="P29" s="9">
        <v>1</v>
      </c>
      <c r="Q29" s="23" t="s">
        <v>58</v>
      </c>
    </row>
    <row r="30" spans="1:18" x14ac:dyDescent="0.25">
      <c r="A30" s="6"/>
      <c r="B30" s="6">
        <v>21</v>
      </c>
      <c r="C30" s="6"/>
      <c r="D30" s="6">
        <v>26</v>
      </c>
      <c r="E30" s="6">
        <v>25</v>
      </c>
      <c r="F30" s="6">
        <v>25</v>
      </c>
      <c r="G30" s="6">
        <v>25</v>
      </c>
      <c r="H30" s="7">
        <v>26</v>
      </c>
      <c r="I30" s="6">
        <v>26</v>
      </c>
      <c r="J30" s="6">
        <v>26</v>
      </c>
      <c r="K30" s="6">
        <v>25</v>
      </c>
      <c r="L30" s="16">
        <f t="shared" si="2"/>
        <v>25.4</v>
      </c>
      <c r="M30" s="7">
        <f t="shared" si="0"/>
        <v>127</v>
      </c>
      <c r="N30" s="8"/>
      <c r="O30" s="7">
        <f t="shared" si="1"/>
        <v>127</v>
      </c>
      <c r="P30" s="9"/>
    </row>
    <row r="31" spans="1:18" x14ac:dyDescent="0.25">
      <c r="A31" s="6"/>
      <c r="B31" s="6">
        <v>22</v>
      </c>
      <c r="C31" s="6"/>
      <c r="D31" s="6">
        <v>25</v>
      </c>
      <c r="E31" s="6">
        <v>25</v>
      </c>
      <c r="F31" s="6">
        <v>25</v>
      </c>
      <c r="G31" s="6">
        <v>25</v>
      </c>
      <c r="H31" s="7">
        <v>26</v>
      </c>
      <c r="I31" s="6">
        <v>25</v>
      </c>
      <c r="J31" s="6">
        <v>25</v>
      </c>
      <c r="K31" s="6">
        <v>26</v>
      </c>
      <c r="L31" s="16">
        <f t="shared" si="2"/>
        <v>25.2</v>
      </c>
      <c r="M31" s="7">
        <f t="shared" si="0"/>
        <v>126</v>
      </c>
      <c r="N31" s="8"/>
      <c r="O31" s="7">
        <f t="shared" si="1"/>
        <v>126</v>
      </c>
      <c r="P31" s="9"/>
    </row>
    <row r="32" spans="1:18" x14ac:dyDescent="0.25">
      <c r="A32" s="6"/>
      <c r="B32" s="6">
        <v>23</v>
      </c>
      <c r="C32" s="6"/>
      <c r="D32" s="6">
        <v>26</v>
      </c>
      <c r="E32" s="6">
        <v>27</v>
      </c>
      <c r="F32" s="6">
        <v>29</v>
      </c>
      <c r="G32" s="6">
        <v>26</v>
      </c>
      <c r="H32" s="7">
        <v>26</v>
      </c>
      <c r="I32" s="22">
        <v>30</v>
      </c>
      <c r="J32" s="6">
        <v>25</v>
      </c>
      <c r="K32" s="6">
        <v>26</v>
      </c>
      <c r="L32" s="16">
        <f t="shared" si="2"/>
        <v>26.8</v>
      </c>
      <c r="M32" s="7">
        <f t="shared" si="0"/>
        <v>134</v>
      </c>
      <c r="N32" s="8"/>
      <c r="O32" s="7">
        <f t="shared" si="1"/>
        <v>134</v>
      </c>
      <c r="P32" s="9">
        <v>5</v>
      </c>
      <c r="Q32" s="23" t="s">
        <v>59</v>
      </c>
      <c r="R32" s="25" t="s">
        <v>43</v>
      </c>
    </row>
    <row r="33" spans="1:16" x14ac:dyDescent="0.25">
      <c r="A33" s="6"/>
      <c r="B33" s="6">
        <v>24</v>
      </c>
      <c r="C33" s="6"/>
      <c r="D33" s="6">
        <v>25</v>
      </c>
      <c r="E33" s="6">
        <v>25</v>
      </c>
      <c r="F33" s="6">
        <v>25</v>
      </c>
      <c r="G33" s="6">
        <v>25</v>
      </c>
      <c r="H33" s="7">
        <v>25</v>
      </c>
      <c r="I33" s="6">
        <v>26</v>
      </c>
      <c r="J33" s="6">
        <v>25</v>
      </c>
      <c r="K33" s="6">
        <v>25</v>
      </c>
      <c r="L33" s="16">
        <f t="shared" si="2"/>
        <v>25</v>
      </c>
      <c r="M33" s="7">
        <f t="shared" si="0"/>
        <v>125</v>
      </c>
      <c r="N33" s="8"/>
      <c r="O33" s="7">
        <f t="shared" si="1"/>
        <v>125</v>
      </c>
      <c r="P33" s="9"/>
    </row>
    <row r="34" spans="1:16" x14ac:dyDescent="0.25">
      <c r="A34" s="6"/>
      <c r="B34" s="6">
        <v>25</v>
      </c>
      <c r="C34" s="6"/>
      <c r="D34" s="6">
        <v>25</v>
      </c>
      <c r="E34" s="6">
        <v>25</v>
      </c>
      <c r="F34" s="6">
        <v>25</v>
      </c>
      <c r="G34" s="6">
        <v>25</v>
      </c>
      <c r="H34" s="7">
        <v>25</v>
      </c>
      <c r="I34" s="6">
        <v>26</v>
      </c>
      <c r="J34" s="6">
        <v>26</v>
      </c>
      <c r="K34" s="6">
        <v>25</v>
      </c>
      <c r="L34" s="16">
        <f t="shared" si="2"/>
        <v>25</v>
      </c>
      <c r="M34" s="7">
        <f t="shared" si="0"/>
        <v>125</v>
      </c>
      <c r="N34" s="8"/>
      <c r="O34" s="7">
        <f t="shared" si="1"/>
        <v>125</v>
      </c>
      <c r="P34" s="9"/>
    </row>
    <row r="35" spans="1:16" ht="15.75" thickBot="1" x14ac:dyDescent="0.3"/>
    <row r="36" spans="1:16" ht="15.75" thickBot="1" x14ac:dyDescent="0.3">
      <c r="A36" s="11"/>
      <c r="C36" s="13" t="s">
        <v>12</v>
      </c>
    </row>
    <row r="37" spans="1:16" ht="15.75" thickBot="1" x14ac:dyDescent="0.3">
      <c r="A37" s="12"/>
      <c r="C37" s="13" t="s">
        <v>13</v>
      </c>
    </row>
    <row r="38" spans="1:16" x14ac:dyDescent="0.25">
      <c r="C38" t="s">
        <v>11</v>
      </c>
    </row>
  </sheetData>
  <mergeCells count="16">
    <mergeCell ref="T3:V3"/>
    <mergeCell ref="T4:V4"/>
    <mergeCell ref="L7:L8"/>
    <mergeCell ref="M7:M8"/>
    <mergeCell ref="N7:N8"/>
    <mergeCell ref="O7:O8"/>
    <mergeCell ref="P7:P8"/>
    <mergeCell ref="O3:Q3"/>
    <mergeCell ref="O4:Q4"/>
    <mergeCell ref="O5:Q5"/>
    <mergeCell ref="F5:H5"/>
    <mergeCell ref="F6:H6"/>
    <mergeCell ref="A7:A8"/>
    <mergeCell ref="B7:B8"/>
    <mergeCell ref="C7:C8"/>
    <mergeCell ref="D7:K7"/>
  </mergeCells>
  <conditionalFormatting sqref="D10:H10 D11:D17">
    <cfRule type="cellIs" dxfId="117" priority="1" operator="greaterThanOrEqual">
      <formula>$L$10+3</formula>
    </cfRule>
    <cfRule type="cellIs" dxfId="116" priority="2" operator="lessThanOrEqual">
      <formula>$L$10-3</formula>
    </cfRule>
  </conditionalFormatting>
  <conditionalFormatting sqref="D18:H18">
    <cfRule type="cellIs" dxfId="115" priority="23" operator="greaterThanOrEqual">
      <formula>$L$18+3</formula>
    </cfRule>
    <cfRule type="cellIs" dxfId="114" priority="24" operator="lessThanOrEqual">
      <formula>$L$18-3</formula>
    </cfRule>
  </conditionalFormatting>
  <conditionalFormatting sqref="D19:H19">
    <cfRule type="cellIs" dxfId="113" priority="21" operator="greaterThanOrEqual">
      <formula>$L$19+3</formula>
    </cfRule>
    <cfRule type="cellIs" dxfId="112" priority="22" operator="lessThanOrEqual">
      <formula>$L$19-3</formula>
    </cfRule>
  </conditionalFormatting>
  <conditionalFormatting sqref="D20:H20">
    <cfRule type="cellIs" dxfId="111" priority="19" operator="greaterThanOrEqual">
      <formula>$L$20+3</formula>
    </cfRule>
    <cfRule type="cellIs" dxfId="110" priority="20" operator="lessThanOrEqual">
      <formula>$L$20-3</formula>
    </cfRule>
  </conditionalFormatting>
  <conditionalFormatting sqref="D21:H21">
    <cfRule type="cellIs" dxfId="109" priority="17" operator="greaterThanOrEqual">
      <formula>$L$21+3</formula>
    </cfRule>
    <cfRule type="cellIs" dxfId="108" priority="18" operator="lessThanOrEqual">
      <formula>$L$21-3</formula>
    </cfRule>
  </conditionalFormatting>
  <conditionalFormatting sqref="D22:H22">
    <cfRule type="cellIs" dxfId="107" priority="13" operator="greaterThanOrEqual">
      <formula>$L$22+3</formula>
    </cfRule>
    <cfRule type="cellIs" dxfId="106" priority="14" operator="lessThanOrEqual">
      <formula>$L$22-3</formula>
    </cfRule>
  </conditionalFormatting>
  <conditionalFormatting sqref="D23:H23">
    <cfRule type="cellIs" dxfId="105" priority="41" operator="greaterThanOrEqual">
      <formula>$L$23+3</formula>
    </cfRule>
    <cfRule type="cellIs" dxfId="104" priority="42" operator="lessThanOrEqual">
      <formula>$L$23-3</formula>
    </cfRule>
  </conditionalFormatting>
  <conditionalFormatting sqref="D24:H24">
    <cfRule type="cellIs" dxfId="103" priority="39" operator="greaterThanOrEqual">
      <formula>$L$24+3</formula>
    </cfRule>
    <cfRule type="cellIs" dxfId="102" priority="40" operator="lessThanOrEqual">
      <formula>$L$24-3</formula>
    </cfRule>
  </conditionalFormatting>
  <conditionalFormatting sqref="D25:H25">
    <cfRule type="cellIs" dxfId="101" priority="37" operator="greaterThanOrEqual">
      <formula>$L$25+3</formula>
    </cfRule>
    <cfRule type="cellIs" dxfId="100" priority="38" operator="lessThanOrEqual">
      <formula>$L$25-3</formula>
    </cfRule>
  </conditionalFormatting>
  <conditionalFormatting sqref="D26:H26">
    <cfRule type="cellIs" dxfId="99" priority="35" operator="greaterThanOrEqual">
      <formula>$L$26+3</formula>
    </cfRule>
    <cfRule type="cellIs" dxfId="98" priority="36" operator="lessThanOrEqual">
      <formula>$L$26-3</formula>
    </cfRule>
  </conditionalFormatting>
  <conditionalFormatting sqref="D27:H27">
    <cfRule type="cellIs" dxfId="97" priority="33" operator="greaterThanOrEqual">
      <formula>$L$27+3</formula>
    </cfRule>
    <cfRule type="cellIs" dxfId="96" priority="34" operator="lessThanOrEqual">
      <formula>$L$27-3</formula>
    </cfRule>
  </conditionalFormatting>
  <conditionalFormatting sqref="D28:H28">
    <cfRule type="cellIs" dxfId="95" priority="11" operator="greaterThanOrEqual">
      <formula>$L$28+3</formula>
    </cfRule>
    <cfRule type="cellIs" dxfId="94" priority="12" operator="lessThanOrEqual">
      <formula>$L$28-3</formula>
    </cfRule>
  </conditionalFormatting>
  <conditionalFormatting sqref="D29:H29">
    <cfRule type="cellIs" dxfId="93" priority="31" operator="greaterThanOrEqual">
      <formula>$L$29+3</formula>
    </cfRule>
    <cfRule type="cellIs" dxfId="92" priority="32" operator="lessThanOrEqual">
      <formula>$L$29-3</formula>
    </cfRule>
  </conditionalFormatting>
  <conditionalFormatting sqref="D30:H30">
    <cfRule type="cellIs" dxfId="91" priority="9" operator="greaterThanOrEqual">
      <formula>$L$30+3</formula>
    </cfRule>
    <cfRule type="cellIs" dxfId="90" priority="10" operator="lessThanOrEqual">
      <formula>$L$30-3</formula>
    </cfRule>
  </conditionalFormatting>
  <conditionalFormatting sqref="D31:H31">
    <cfRule type="cellIs" dxfId="89" priority="55" operator="greaterThanOrEqual">
      <formula>$L$31+3</formula>
    </cfRule>
    <cfRule type="cellIs" dxfId="88" priority="56" operator="lessThanOrEqual">
      <formula>$L$31-3</formula>
    </cfRule>
  </conditionalFormatting>
  <conditionalFormatting sqref="D32:H32">
    <cfRule type="cellIs" dxfId="87" priority="53" operator="greaterThanOrEqual">
      <formula>$L$32+3</formula>
    </cfRule>
    <cfRule type="cellIs" dxfId="86" priority="54" operator="lessThanOrEqual">
      <formula>$L$32-3</formula>
    </cfRule>
  </conditionalFormatting>
  <conditionalFormatting sqref="D33:H33">
    <cfRule type="cellIs" dxfId="85" priority="51" operator="greaterThanOrEqual">
      <formula>$L$33+3</formula>
    </cfRule>
    <cfRule type="cellIs" dxfId="84" priority="52" operator="lessThanOrEqual">
      <formula>$L$33-3</formula>
    </cfRule>
  </conditionalFormatting>
  <conditionalFormatting sqref="D34:H34">
    <cfRule type="cellIs" dxfId="83" priority="49" operator="greaterThanOrEqual">
      <formula>$L$34+3</formula>
    </cfRule>
    <cfRule type="cellIs" dxfId="82" priority="50" operator="lessThanOrEqual">
      <formula>$L$34-3</formula>
    </cfRule>
  </conditionalFormatting>
  <conditionalFormatting sqref="E11:H11">
    <cfRule type="cellIs" dxfId="81" priority="3" operator="greaterThanOrEqual">
      <formula>$L$11+3</formula>
    </cfRule>
    <cfRule type="cellIs" dxfId="80" priority="4" operator="lessThanOrEqual">
      <formula>$L$11-3</formula>
    </cfRule>
  </conditionalFormatting>
  <conditionalFormatting sqref="E12:H12">
    <cfRule type="cellIs" dxfId="79" priority="5" operator="greaterThanOrEqual">
      <formula>$L$12+3</formula>
    </cfRule>
    <cfRule type="cellIs" dxfId="78" priority="6" operator="lessThanOrEqual">
      <formula>$L$12-3</formula>
    </cfRule>
  </conditionalFormatting>
  <conditionalFormatting sqref="E13:H13">
    <cfRule type="cellIs" dxfId="77" priority="15" operator="greaterThanOrEqual">
      <formula>$L$13+3</formula>
    </cfRule>
    <cfRule type="cellIs" dxfId="76" priority="16" operator="lessThanOrEqual">
      <formula>$L$13-3</formula>
    </cfRule>
  </conditionalFormatting>
  <conditionalFormatting sqref="E14:H14">
    <cfRule type="cellIs" dxfId="75" priority="7" operator="greaterThanOrEqual">
      <formula>$L$14+3</formula>
    </cfRule>
    <cfRule type="cellIs" dxfId="74" priority="8" operator="lessThanOrEqual">
      <formula>$L$14-3</formula>
    </cfRule>
  </conditionalFormatting>
  <conditionalFormatting sqref="E15:H15">
    <cfRule type="cellIs" dxfId="73" priority="27" operator="greaterThanOrEqual">
      <formula>$L$15+3</formula>
    </cfRule>
    <cfRule type="cellIs" dxfId="72" priority="28" operator="lessThanOrEqual">
      <formula>$L$15-3</formula>
    </cfRule>
  </conditionalFormatting>
  <conditionalFormatting sqref="E16:H16">
    <cfRule type="cellIs" dxfId="71" priority="29" operator="greaterThanOrEqual">
      <formula>$L$16+3</formula>
    </cfRule>
    <cfRule type="cellIs" dxfId="70" priority="30" operator="lessThanOrEqual">
      <formula>$L$16-3</formula>
    </cfRule>
  </conditionalFormatting>
  <conditionalFormatting sqref="E17:H17">
    <cfRule type="cellIs" dxfId="69" priority="25" operator="greaterThanOrEqual">
      <formula>$L$17+3</formula>
    </cfRule>
    <cfRule type="cellIs" dxfId="68" priority="26" operator="lessThanOrEqual">
      <formula>$L$17-3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topLeftCell="A4" zoomScaleNormal="100" workbookViewId="0">
      <selection activeCell="Q15" sqref="Q15"/>
    </sheetView>
  </sheetViews>
  <sheetFormatPr defaultRowHeight="15" x14ac:dyDescent="0.25"/>
  <cols>
    <col min="12" max="12" width="9.140625" style="20"/>
    <col min="17" max="17" width="23.42578125" customWidth="1"/>
  </cols>
  <sheetData>
    <row r="1" spans="1:18" ht="21" x14ac:dyDescent="0.25">
      <c r="A1" s="24" t="s">
        <v>22</v>
      </c>
      <c r="B1" s="2"/>
      <c r="C1" s="2"/>
      <c r="D1" s="2"/>
      <c r="E1" s="2"/>
      <c r="F1" s="2"/>
      <c r="G1" s="2"/>
      <c r="H1" s="2"/>
      <c r="I1" s="2"/>
      <c r="J1" s="2"/>
      <c r="K1" s="2"/>
      <c r="L1" s="17"/>
      <c r="M1" s="2"/>
      <c r="N1" s="2"/>
      <c r="O1" s="2"/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17"/>
      <c r="M2" s="2"/>
      <c r="N2" s="2"/>
      <c r="O2" s="2"/>
    </row>
    <row r="3" spans="1:18" x14ac:dyDescent="0.25">
      <c r="A3" s="3" t="s">
        <v>0</v>
      </c>
      <c r="B3" s="14">
        <v>1</v>
      </c>
      <c r="C3" s="28" t="s">
        <v>16</v>
      </c>
      <c r="D3" s="28"/>
      <c r="E3" s="14">
        <v>4</v>
      </c>
      <c r="F3" s="27" t="s">
        <v>18</v>
      </c>
      <c r="G3" s="27"/>
      <c r="H3" s="27"/>
      <c r="I3" s="14" t="s">
        <v>14</v>
      </c>
      <c r="J3" s="14">
        <v>1</v>
      </c>
      <c r="K3" s="14" t="s">
        <v>21</v>
      </c>
      <c r="L3" s="28"/>
      <c r="M3" s="28"/>
      <c r="N3" s="28"/>
      <c r="O3" s="14"/>
      <c r="P3" s="14"/>
      <c r="Q3" s="14"/>
      <c r="R3" s="2"/>
    </row>
    <row r="4" spans="1:18" x14ac:dyDescent="0.25">
      <c r="A4" s="3"/>
      <c r="B4" s="14">
        <v>2</v>
      </c>
      <c r="C4" s="28" t="s">
        <v>17</v>
      </c>
      <c r="D4" s="28"/>
      <c r="E4" s="14">
        <v>5</v>
      </c>
      <c r="F4" s="27" t="s">
        <v>33</v>
      </c>
      <c r="G4" s="27"/>
      <c r="H4" s="27"/>
      <c r="I4" s="14"/>
      <c r="J4" s="14">
        <v>2</v>
      </c>
      <c r="K4" s="14" t="s">
        <v>20</v>
      </c>
      <c r="L4" s="28"/>
      <c r="M4" s="28"/>
      <c r="N4" s="28"/>
      <c r="O4" s="14"/>
      <c r="P4" s="14"/>
      <c r="Q4" s="14"/>
      <c r="R4" s="2"/>
    </row>
    <row r="5" spans="1:18" x14ac:dyDescent="0.25">
      <c r="A5" s="3"/>
      <c r="B5" s="14">
        <v>3</v>
      </c>
      <c r="C5" s="28" t="s">
        <v>19</v>
      </c>
      <c r="D5" s="28"/>
      <c r="E5" s="14"/>
      <c r="F5" s="27"/>
      <c r="G5" s="27"/>
      <c r="H5" s="27"/>
      <c r="I5" s="14"/>
      <c r="J5" s="14">
        <v>3</v>
      </c>
      <c r="K5" s="14" t="s">
        <v>27</v>
      </c>
      <c r="L5" s="18"/>
      <c r="M5" s="14"/>
      <c r="N5" s="15"/>
      <c r="O5" s="2"/>
      <c r="P5" s="2"/>
      <c r="Q5" s="2"/>
      <c r="R5" s="3"/>
    </row>
    <row r="6" spans="1:18" x14ac:dyDescent="0.25">
      <c r="A6" s="3"/>
      <c r="B6" s="14"/>
      <c r="C6" s="14"/>
      <c r="D6" s="14"/>
      <c r="E6" s="14"/>
      <c r="F6" s="27"/>
      <c r="G6" s="27"/>
      <c r="H6" s="27"/>
      <c r="I6" s="14"/>
      <c r="J6" s="14"/>
      <c r="K6" s="14"/>
      <c r="L6" s="18"/>
      <c r="M6" s="14"/>
      <c r="N6" s="15"/>
      <c r="O6" s="14"/>
      <c r="P6" s="2"/>
      <c r="Q6" s="2"/>
      <c r="R6" s="3"/>
    </row>
    <row r="7" spans="1:18" ht="15" customHeight="1" x14ac:dyDescent="0.25">
      <c r="A7" s="29"/>
      <c r="B7" s="29" t="s">
        <v>1</v>
      </c>
      <c r="C7" s="29" t="s">
        <v>2</v>
      </c>
      <c r="D7" s="33" t="s">
        <v>0</v>
      </c>
      <c r="E7" s="34"/>
      <c r="F7" s="34"/>
      <c r="G7" s="34"/>
      <c r="H7" s="34"/>
      <c r="I7" s="34"/>
      <c r="J7" s="34"/>
      <c r="K7" s="38"/>
      <c r="L7" s="35" t="s">
        <v>3</v>
      </c>
      <c r="M7" s="29" t="s">
        <v>4</v>
      </c>
      <c r="N7" s="29" t="s">
        <v>5</v>
      </c>
      <c r="O7" s="29" t="s">
        <v>6</v>
      </c>
      <c r="P7" s="31" t="s">
        <v>7</v>
      </c>
    </row>
    <row r="8" spans="1:18" x14ac:dyDescent="0.25">
      <c r="A8" s="37"/>
      <c r="B8" s="37"/>
      <c r="C8" s="37"/>
      <c r="D8" s="4">
        <v>1</v>
      </c>
      <c r="E8" s="4">
        <v>2</v>
      </c>
      <c r="F8" s="4">
        <v>3</v>
      </c>
      <c r="G8" s="4">
        <v>4</v>
      </c>
      <c r="H8" s="4">
        <v>5</v>
      </c>
      <c r="I8" s="4" t="s">
        <v>9</v>
      </c>
      <c r="J8" s="4" t="s">
        <v>10</v>
      </c>
      <c r="K8" s="4" t="s">
        <v>34</v>
      </c>
      <c r="L8" s="39"/>
      <c r="M8" s="37"/>
      <c r="N8" s="37"/>
      <c r="O8" s="37"/>
      <c r="P8" s="40"/>
    </row>
    <row r="9" spans="1:18" x14ac:dyDescent="0.25">
      <c r="A9" s="10" t="s">
        <v>8</v>
      </c>
      <c r="B9" s="5"/>
      <c r="C9" s="5"/>
      <c r="D9" s="5"/>
      <c r="E9" s="5"/>
      <c r="F9" s="5"/>
      <c r="G9" s="5"/>
      <c r="H9" s="5"/>
      <c r="I9" s="5"/>
      <c r="J9" s="5"/>
      <c r="K9" s="5"/>
      <c r="L9" s="19"/>
      <c r="M9" s="5"/>
      <c r="N9" s="5"/>
      <c r="O9" s="5"/>
      <c r="P9" s="5"/>
    </row>
    <row r="10" spans="1:18" x14ac:dyDescent="0.25">
      <c r="A10" s="6"/>
      <c r="B10" s="6">
        <v>1</v>
      </c>
      <c r="C10" s="6"/>
      <c r="D10" s="6">
        <v>25</v>
      </c>
      <c r="E10" s="6">
        <v>25</v>
      </c>
      <c r="F10" s="6">
        <v>25</v>
      </c>
      <c r="G10" s="6">
        <v>25</v>
      </c>
      <c r="H10" s="7">
        <v>25</v>
      </c>
      <c r="I10" s="6">
        <v>25</v>
      </c>
      <c r="J10" s="6">
        <v>25</v>
      </c>
      <c r="K10" s="6">
        <v>25</v>
      </c>
      <c r="L10" s="16">
        <f>ROUND(M10/5,1)</f>
        <v>25</v>
      </c>
      <c r="M10" s="7">
        <f t="shared" ref="M10:M26" si="0">D10+E10+F10+G10+H10</f>
        <v>125</v>
      </c>
      <c r="N10" s="8"/>
      <c r="O10" s="7">
        <f t="shared" ref="O10:O40" si="1">M10-N10</f>
        <v>125</v>
      </c>
      <c r="P10" s="9"/>
    </row>
    <row r="11" spans="1:18" x14ac:dyDescent="0.25">
      <c r="A11" s="6"/>
      <c r="B11" s="6">
        <v>2</v>
      </c>
      <c r="C11" s="6"/>
      <c r="D11" s="6">
        <v>25</v>
      </c>
      <c r="E11" s="6">
        <v>25</v>
      </c>
      <c r="F11" s="6">
        <v>25</v>
      </c>
      <c r="G11" s="6">
        <v>25</v>
      </c>
      <c r="H11" s="7">
        <v>25</v>
      </c>
      <c r="I11" s="6">
        <v>25</v>
      </c>
      <c r="J11" s="6">
        <v>25</v>
      </c>
      <c r="K11" s="6">
        <v>25</v>
      </c>
      <c r="L11" s="16">
        <f>ROUND(M11/5,1)</f>
        <v>25</v>
      </c>
      <c r="M11" s="7">
        <f t="shared" si="0"/>
        <v>125</v>
      </c>
      <c r="N11" s="8"/>
      <c r="O11" s="7">
        <f t="shared" si="1"/>
        <v>125</v>
      </c>
      <c r="P11" s="9"/>
    </row>
    <row r="12" spans="1:18" x14ac:dyDescent="0.25">
      <c r="A12" s="6"/>
      <c r="B12" s="6">
        <v>3</v>
      </c>
      <c r="C12" s="6"/>
      <c r="D12" s="6">
        <v>26</v>
      </c>
      <c r="E12" s="6">
        <v>28</v>
      </c>
      <c r="F12" s="6">
        <v>29</v>
      </c>
      <c r="G12" s="6">
        <v>27</v>
      </c>
      <c r="H12" s="7">
        <v>30</v>
      </c>
      <c r="I12" s="6">
        <v>26</v>
      </c>
      <c r="J12" s="21">
        <v>25</v>
      </c>
      <c r="K12" s="6">
        <v>30</v>
      </c>
      <c r="L12" s="16">
        <f t="shared" ref="L12:L40" si="2">ROUND(M12/5,1)</f>
        <v>28</v>
      </c>
      <c r="M12" s="7">
        <f t="shared" si="0"/>
        <v>140</v>
      </c>
      <c r="N12" s="8"/>
      <c r="O12" s="7">
        <f t="shared" si="1"/>
        <v>140</v>
      </c>
      <c r="P12" s="9">
        <v>2</v>
      </c>
      <c r="Q12" s="23" t="s">
        <v>60</v>
      </c>
      <c r="R12" s="25" t="s">
        <v>43</v>
      </c>
    </row>
    <row r="13" spans="1:18" x14ac:dyDescent="0.25">
      <c r="A13" s="6"/>
      <c r="B13" s="6">
        <v>4</v>
      </c>
      <c r="C13" s="6"/>
      <c r="D13" s="6">
        <v>25</v>
      </c>
      <c r="E13" s="6">
        <v>27</v>
      </c>
      <c r="F13" s="6">
        <v>25</v>
      </c>
      <c r="G13" s="6">
        <v>26</v>
      </c>
      <c r="H13" s="7">
        <v>25</v>
      </c>
      <c r="I13" s="6">
        <v>26</v>
      </c>
      <c r="J13" s="6">
        <v>25</v>
      </c>
      <c r="K13" s="6">
        <v>27</v>
      </c>
      <c r="L13" s="16">
        <f t="shared" si="2"/>
        <v>25.6</v>
      </c>
      <c r="M13" s="7">
        <f t="shared" si="0"/>
        <v>128</v>
      </c>
      <c r="N13" s="8"/>
      <c r="O13" s="7">
        <f t="shared" si="1"/>
        <v>128</v>
      </c>
      <c r="P13" s="9"/>
    </row>
    <row r="14" spans="1:18" x14ac:dyDescent="0.25">
      <c r="A14" s="6"/>
      <c r="B14" s="6">
        <v>5</v>
      </c>
      <c r="C14" s="6"/>
      <c r="D14" s="6">
        <v>25</v>
      </c>
      <c r="E14" s="6">
        <v>29</v>
      </c>
      <c r="F14" s="6">
        <v>25</v>
      </c>
      <c r="G14" s="6">
        <v>29</v>
      </c>
      <c r="H14" s="7">
        <v>25</v>
      </c>
      <c r="I14" s="6">
        <v>27</v>
      </c>
      <c r="J14" s="6">
        <v>26</v>
      </c>
      <c r="K14" s="6">
        <v>25</v>
      </c>
      <c r="L14" s="16">
        <f t="shared" si="2"/>
        <v>26.6</v>
      </c>
      <c r="M14" s="7">
        <f t="shared" si="0"/>
        <v>133</v>
      </c>
      <c r="N14" s="8"/>
      <c r="O14" s="7">
        <f t="shared" si="1"/>
        <v>133</v>
      </c>
      <c r="P14" s="9">
        <v>3</v>
      </c>
      <c r="Q14" s="23" t="s">
        <v>61</v>
      </c>
    </row>
    <row r="15" spans="1:18" x14ac:dyDescent="0.25">
      <c r="A15" s="6"/>
      <c r="B15" s="6">
        <v>6</v>
      </c>
      <c r="C15" s="6"/>
      <c r="D15" s="6">
        <v>25</v>
      </c>
      <c r="E15" s="6">
        <v>26</v>
      </c>
      <c r="F15" s="6">
        <v>26</v>
      </c>
      <c r="G15" s="6">
        <v>28</v>
      </c>
      <c r="H15" s="7">
        <v>25</v>
      </c>
      <c r="I15" s="6">
        <v>25</v>
      </c>
      <c r="J15" s="6">
        <v>25</v>
      </c>
      <c r="K15" s="6">
        <v>25</v>
      </c>
      <c r="L15" s="16">
        <f t="shared" si="2"/>
        <v>26</v>
      </c>
      <c r="M15" s="7">
        <f t="shared" si="0"/>
        <v>130</v>
      </c>
      <c r="N15" s="8"/>
      <c r="O15" s="7">
        <f t="shared" si="1"/>
        <v>130</v>
      </c>
      <c r="P15" s="9">
        <v>4</v>
      </c>
      <c r="Q15" s="23" t="s">
        <v>62</v>
      </c>
    </row>
    <row r="16" spans="1:18" x14ac:dyDescent="0.25">
      <c r="A16" s="6"/>
      <c r="B16" s="6">
        <v>7</v>
      </c>
      <c r="C16" s="6"/>
      <c r="D16" s="6">
        <v>26</v>
      </c>
      <c r="E16" s="6">
        <v>25</v>
      </c>
      <c r="F16" s="6">
        <v>25</v>
      </c>
      <c r="G16" s="6">
        <v>25</v>
      </c>
      <c r="H16" s="7">
        <v>25</v>
      </c>
      <c r="I16" s="6">
        <v>25</v>
      </c>
      <c r="J16" s="6">
        <v>26</v>
      </c>
      <c r="K16" s="6">
        <v>29</v>
      </c>
      <c r="L16" s="16">
        <f t="shared" si="2"/>
        <v>25.2</v>
      </c>
      <c r="M16" s="7">
        <f t="shared" si="0"/>
        <v>126</v>
      </c>
      <c r="N16" s="8"/>
      <c r="O16" s="7">
        <f t="shared" si="1"/>
        <v>126</v>
      </c>
      <c r="P16" s="9"/>
    </row>
    <row r="17" spans="1:18" x14ac:dyDescent="0.25">
      <c r="A17" s="6"/>
      <c r="B17" s="6">
        <v>8</v>
      </c>
      <c r="C17" s="6"/>
      <c r="D17" s="6">
        <v>28</v>
      </c>
      <c r="E17" s="6">
        <v>25</v>
      </c>
      <c r="F17" s="6">
        <v>26</v>
      </c>
      <c r="G17" s="6">
        <v>25</v>
      </c>
      <c r="H17" s="7">
        <v>25</v>
      </c>
      <c r="I17" s="6">
        <v>26</v>
      </c>
      <c r="J17" s="6">
        <v>28</v>
      </c>
      <c r="K17" s="6">
        <v>25</v>
      </c>
      <c r="L17" s="16">
        <f t="shared" si="2"/>
        <v>25.8</v>
      </c>
      <c r="M17" s="7">
        <f t="shared" si="0"/>
        <v>129</v>
      </c>
      <c r="N17" s="8"/>
      <c r="O17" s="7">
        <f t="shared" si="1"/>
        <v>129</v>
      </c>
      <c r="P17" s="9">
        <v>5</v>
      </c>
      <c r="Q17" s="23" t="s">
        <v>63</v>
      </c>
    </row>
    <row r="18" spans="1:18" x14ac:dyDescent="0.25">
      <c r="A18" s="6"/>
      <c r="B18" s="6">
        <v>9</v>
      </c>
      <c r="C18" s="6"/>
      <c r="D18" s="6">
        <v>29</v>
      </c>
      <c r="E18" s="6">
        <v>26</v>
      </c>
      <c r="F18" s="6">
        <v>30</v>
      </c>
      <c r="G18" s="6">
        <v>26</v>
      </c>
      <c r="H18" s="7">
        <v>29</v>
      </c>
      <c r="I18" s="6">
        <v>28</v>
      </c>
      <c r="J18" s="6">
        <v>30</v>
      </c>
      <c r="K18" s="6">
        <v>28</v>
      </c>
      <c r="L18" s="16">
        <f t="shared" si="2"/>
        <v>28</v>
      </c>
      <c r="M18" s="7">
        <f t="shared" si="0"/>
        <v>140</v>
      </c>
      <c r="N18" s="8"/>
      <c r="O18" s="7">
        <f t="shared" si="1"/>
        <v>140</v>
      </c>
      <c r="P18" s="9">
        <v>2</v>
      </c>
      <c r="Q18" s="23" t="s">
        <v>64</v>
      </c>
    </row>
    <row r="19" spans="1:18" x14ac:dyDescent="0.25">
      <c r="A19" s="6"/>
      <c r="B19" s="6">
        <v>10</v>
      </c>
      <c r="C19" s="6"/>
      <c r="D19" s="6">
        <v>25</v>
      </c>
      <c r="E19" s="6">
        <v>25</v>
      </c>
      <c r="F19" s="6">
        <v>25</v>
      </c>
      <c r="G19" s="6">
        <v>25</v>
      </c>
      <c r="H19" s="7">
        <v>28</v>
      </c>
      <c r="I19" s="6">
        <v>25</v>
      </c>
      <c r="J19" s="6">
        <v>25</v>
      </c>
      <c r="K19" s="6">
        <v>25</v>
      </c>
      <c r="L19" s="16">
        <f t="shared" si="2"/>
        <v>25.6</v>
      </c>
      <c r="M19" s="7">
        <f t="shared" si="0"/>
        <v>128</v>
      </c>
      <c r="N19" s="8"/>
      <c r="O19" s="7">
        <f t="shared" si="1"/>
        <v>128</v>
      </c>
      <c r="P19" s="9"/>
    </row>
    <row r="20" spans="1:18" x14ac:dyDescent="0.25">
      <c r="A20" s="6"/>
      <c r="B20" s="6">
        <v>11</v>
      </c>
      <c r="C20" s="6"/>
      <c r="D20" s="6">
        <v>30</v>
      </c>
      <c r="E20" s="6">
        <v>30</v>
      </c>
      <c r="F20" s="6">
        <v>27</v>
      </c>
      <c r="G20" s="6">
        <v>30</v>
      </c>
      <c r="H20" s="7">
        <v>27</v>
      </c>
      <c r="I20" s="6">
        <v>30</v>
      </c>
      <c r="J20" s="6">
        <v>29</v>
      </c>
      <c r="K20" s="6">
        <v>26</v>
      </c>
      <c r="L20" s="16">
        <f t="shared" si="2"/>
        <v>28.8</v>
      </c>
      <c r="M20" s="7">
        <f t="shared" si="0"/>
        <v>144</v>
      </c>
      <c r="N20" s="8"/>
      <c r="O20" s="7">
        <f t="shared" si="1"/>
        <v>144</v>
      </c>
      <c r="P20" s="9">
        <v>1</v>
      </c>
      <c r="Q20" s="23" t="s">
        <v>53</v>
      </c>
    </row>
    <row r="21" spans="1:18" x14ac:dyDescent="0.25">
      <c r="A21" s="6"/>
      <c r="B21" s="6">
        <v>12</v>
      </c>
      <c r="C21" s="6"/>
      <c r="D21" s="6">
        <v>25</v>
      </c>
      <c r="E21" s="6">
        <v>25</v>
      </c>
      <c r="F21" s="6">
        <v>25</v>
      </c>
      <c r="G21" s="6">
        <v>25</v>
      </c>
      <c r="H21" s="7">
        <v>25</v>
      </c>
      <c r="I21" s="6">
        <v>25</v>
      </c>
      <c r="J21" s="6">
        <v>25</v>
      </c>
      <c r="K21" s="6">
        <v>25</v>
      </c>
      <c r="L21" s="16">
        <f t="shared" si="2"/>
        <v>25</v>
      </c>
      <c r="M21" s="7">
        <f t="shared" si="0"/>
        <v>125</v>
      </c>
      <c r="N21" s="8"/>
      <c r="O21" s="7">
        <f t="shared" si="1"/>
        <v>125</v>
      </c>
      <c r="P21" s="9"/>
    </row>
    <row r="22" spans="1:18" x14ac:dyDescent="0.25">
      <c r="A22" s="6"/>
      <c r="B22" s="6">
        <v>13</v>
      </c>
      <c r="C22" s="6"/>
      <c r="D22" s="6">
        <v>25</v>
      </c>
      <c r="E22" s="6">
        <v>25</v>
      </c>
      <c r="F22" s="6">
        <v>25</v>
      </c>
      <c r="G22" s="6">
        <v>25</v>
      </c>
      <c r="H22" s="7">
        <v>25</v>
      </c>
      <c r="I22" s="6">
        <v>25</v>
      </c>
      <c r="J22" s="6">
        <v>25</v>
      </c>
      <c r="K22" s="6">
        <v>26</v>
      </c>
      <c r="L22" s="16">
        <f t="shared" si="2"/>
        <v>25</v>
      </c>
      <c r="M22" s="7">
        <f t="shared" si="0"/>
        <v>125</v>
      </c>
      <c r="N22" s="8"/>
      <c r="O22" s="7">
        <f t="shared" si="1"/>
        <v>125</v>
      </c>
      <c r="P22" s="9"/>
    </row>
    <row r="23" spans="1:18" x14ac:dyDescent="0.25">
      <c r="A23" s="6"/>
      <c r="B23" s="6">
        <v>14</v>
      </c>
      <c r="C23" s="6"/>
      <c r="D23" s="6">
        <v>25</v>
      </c>
      <c r="E23" s="6">
        <v>25</v>
      </c>
      <c r="F23" s="6">
        <v>26</v>
      </c>
      <c r="G23" s="6">
        <v>25</v>
      </c>
      <c r="H23" s="7">
        <v>26</v>
      </c>
      <c r="I23" s="6">
        <v>25</v>
      </c>
      <c r="J23" s="6">
        <v>27</v>
      </c>
      <c r="K23" s="6">
        <v>25</v>
      </c>
      <c r="L23" s="16">
        <f t="shared" si="2"/>
        <v>25.4</v>
      </c>
      <c r="M23" s="7">
        <f t="shared" si="0"/>
        <v>127</v>
      </c>
      <c r="N23" s="8"/>
      <c r="O23" s="7">
        <f t="shared" si="1"/>
        <v>127</v>
      </c>
      <c r="P23" s="9"/>
    </row>
    <row r="24" spans="1:18" x14ac:dyDescent="0.25">
      <c r="A24" s="6"/>
      <c r="B24" s="6">
        <v>15</v>
      </c>
      <c r="C24" s="6"/>
      <c r="D24" s="6">
        <v>25</v>
      </c>
      <c r="E24" s="6">
        <v>25</v>
      </c>
      <c r="F24" s="6">
        <v>25</v>
      </c>
      <c r="G24" s="6">
        <v>25</v>
      </c>
      <c r="H24" s="7">
        <v>25</v>
      </c>
      <c r="I24" s="6">
        <v>25</v>
      </c>
      <c r="J24" s="6">
        <v>25</v>
      </c>
      <c r="K24" s="6">
        <v>25</v>
      </c>
      <c r="L24" s="16">
        <f t="shared" si="2"/>
        <v>25</v>
      </c>
      <c r="M24" s="7">
        <f t="shared" si="0"/>
        <v>125</v>
      </c>
      <c r="N24" s="8"/>
      <c r="O24" s="7">
        <f t="shared" si="1"/>
        <v>125</v>
      </c>
      <c r="P24" s="9"/>
    </row>
    <row r="25" spans="1:18" x14ac:dyDescent="0.25">
      <c r="A25" s="6"/>
      <c r="B25" s="6">
        <v>16</v>
      </c>
      <c r="C25" s="6"/>
      <c r="D25" s="6">
        <v>25</v>
      </c>
      <c r="E25" s="6">
        <v>25</v>
      </c>
      <c r="F25" s="6">
        <v>28</v>
      </c>
      <c r="G25" s="6">
        <v>25</v>
      </c>
      <c r="H25" s="7">
        <v>25</v>
      </c>
      <c r="I25" s="6">
        <v>29</v>
      </c>
      <c r="J25" s="6">
        <v>26</v>
      </c>
      <c r="K25" s="6">
        <v>25</v>
      </c>
      <c r="L25" s="16">
        <f t="shared" si="2"/>
        <v>25.6</v>
      </c>
      <c r="M25" s="7">
        <f t="shared" si="0"/>
        <v>128</v>
      </c>
      <c r="N25" s="8"/>
      <c r="O25" s="7">
        <f t="shared" si="1"/>
        <v>128</v>
      </c>
      <c r="P25" s="9"/>
    </row>
    <row r="26" spans="1:18" x14ac:dyDescent="0.25">
      <c r="A26" s="6"/>
      <c r="B26" s="6">
        <v>17</v>
      </c>
      <c r="C26" s="6"/>
      <c r="D26" s="6">
        <v>27</v>
      </c>
      <c r="E26" s="6">
        <v>25</v>
      </c>
      <c r="F26" s="6">
        <v>25</v>
      </c>
      <c r="G26" s="6">
        <v>25</v>
      </c>
      <c r="H26" s="7">
        <v>25</v>
      </c>
      <c r="I26" s="6">
        <v>26</v>
      </c>
      <c r="J26" s="6">
        <v>25</v>
      </c>
      <c r="K26" s="6">
        <v>26</v>
      </c>
      <c r="L26" s="16">
        <f t="shared" si="2"/>
        <v>25.4</v>
      </c>
      <c r="M26" s="7">
        <f t="shared" si="0"/>
        <v>127</v>
      </c>
      <c r="N26" s="8"/>
      <c r="O26" s="7">
        <f t="shared" si="1"/>
        <v>127</v>
      </c>
      <c r="P26" s="9"/>
    </row>
    <row r="27" spans="1:18" x14ac:dyDescent="0.25">
      <c r="A27" s="10" t="s">
        <v>38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19"/>
      <c r="M27" s="5"/>
      <c r="N27" s="5"/>
      <c r="O27" s="5"/>
      <c r="P27" s="5"/>
    </row>
    <row r="28" spans="1:18" x14ac:dyDescent="0.25">
      <c r="A28" s="6"/>
      <c r="B28" s="6">
        <v>1</v>
      </c>
      <c r="C28" s="6"/>
      <c r="D28" s="6">
        <v>30</v>
      </c>
      <c r="E28" s="6">
        <v>28</v>
      </c>
      <c r="F28" s="6">
        <v>29</v>
      </c>
      <c r="G28" s="6">
        <v>29</v>
      </c>
      <c r="H28" s="7">
        <v>28</v>
      </c>
      <c r="I28" s="6">
        <v>30</v>
      </c>
      <c r="J28" s="6">
        <v>29</v>
      </c>
      <c r="K28" s="6">
        <v>28</v>
      </c>
      <c r="L28" s="16">
        <f t="shared" si="2"/>
        <v>28.8</v>
      </c>
      <c r="M28" s="7">
        <f>D28+E28+F28+G28+H28</f>
        <v>144</v>
      </c>
      <c r="N28" s="8"/>
      <c r="O28" s="7">
        <f t="shared" si="1"/>
        <v>144</v>
      </c>
      <c r="P28" s="9">
        <v>2</v>
      </c>
      <c r="Q28" s="23" t="s">
        <v>52</v>
      </c>
    </row>
    <row r="29" spans="1:18" x14ac:dyDescent="0.25">
      <c r="A29" s="6"/>
      <c r="B29" s="6">
        <v>2</v>
      </c>
      <c r="C29" s="6"/>
      <c r="D29" s="6">
        <v>28</v>
      </c>
      <c r="E29" s="6">
        <v>30</v>
      </c>
      <c r="F29" s="6">
        <v>30</v>
      </c>
      <c r="G29" s="6">
        <v>30</v>
      </c>
      <c r="H29" s="7">
        <v>30</v>
      </c>
      <c r="I29" s="6">
        <v>28</v>
      </c>
      <c r="J29" s="6">
        <v>28</v>
      </c>
      <c r="K29" s="6">
        <v>30</v>
      </c>
      <c r="L29" s="16">
        <f t="shared" si="2"/>
        <v>29.6</v>
      </c>
      <c r="M29" s="7">
        <f>D29+E29+F29+G29+H29</f>
        <v>148</v>
      </c>
      <c r="N29" s="8"/>
      <c r="O29" s="7">
        <f t="shared" si="1"/>
        <v>148</v>
      </c>
      <c r="P29" s="9">
        <v>1</v>
      </c>
      <c r="Q29" s="23" t="s">
        <v>44</v>
      </c>
    </row>
    <row r="30" spans="1:18" x14ac:dyDescent="0.25">
      <c r="A30" s="6"/>
      <c r="B30" s="6">
        <v>3</v>
      </c>
      <c r="C30" s="6"/>
      <c r="D30" s="6">
        <v>29</v>
      </c>
      <c r="E30" s="6">
        <v>29</v>
      </c>
      <c r="F30" s="6">
        <v>28</v>
      </c>
      <c r="G30" s="6">
        <v>28</v>
      </c>
      <c r="H30" s="7">
        <v>29</v>
      </c>
      <c r="I30" s="6">
        <v>29</v>
      </c>
      <c r="J30" s="6">
        <v>27</v>
      </c>
      <c r="K30" s="6">
        <v>29</v>
      </c>
      <c r="L30" s="16">
        <f t="shared" si="2"/>
        <v>28.6</v>
      </c>
      <c r="M30" s="7">
        <f>D30+E30+F30+G30+H30</f>
        <v>143</v>
      </c>
      <c r="N30" s="8"/>
      <c r="O30" s="7">
        <f t="shared" si="1"/>
        <v>143</v>
      </c>
      <c r="P30" s="9">
        <v>3</v>
      </c>
      <c r="Q30" s="23" t="s">
        <v>65</v>
      </c>
    </row>
    <row r="31" spans="1:18" x14ac:dyDescent="0.25">
      <c r="A31" s="6"/>
      <c r="B31" s="6">
        <v>4</v>
      </c>
      <c r="C31" s="6"/>
      <c r="D31" s="6">
        <v>27</v>
      </c>
      <c r="E31" s="6">
        <v>27</v>
      </c>
      <c r="F31" s="6">
        <v>27</v>
      </c>
      <c r="G31" s="6">
        <v>27</v>
      </c>
      <c r="H31" s="7">
        <v>27</v>
      </c>
      <c r="I31" s="6">
        <v>27</v>
      </c>
      <c r="J31" s="22">
        <v>30</v>
      </c>
      <c r="K31" s="6">
        <v>27</v>
      </c>
      <c r="L31" s="16">
        <f t="shared" si="2"/>
        <v>27</v>
      </c>
      <c r="M31" s="7">
        <f>D31+E31+F31+G31+H31</f>
        <v>135</v>
      </c>
      <c r="N31" s="8"/>
      <c r="O31" s="7">
        <f t="shared" si="1"/>
        <v>135</v>
      </c>
      <c r="P31" s="9"/>
      <c r="R31" s="25" t="s">
        <v>43</v>
      </c>
    </row>
    <row r="32" spans="1:18" x14ac:dyDescent="0.25">
      <c r="A32" s="10" t="s">
        <v>29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19"/>
      <c r="M32" s="5"/>
      <c r="N32" s="5"/>
      <c r="O32" s="5"/>
      <c r="P32" s="5"/>
    </row>
    <row r="33" spans="1:17" x14ac:dyDescent="0.25">
      <c r="A33" s="6"/>
      <c r="B33" s="6">
        <v>1</v>
      </c>
      <c r="C33" s="6"/>
      <c r="D33" s="6">
        <v>27</v>
      </c>
      <c r="E33" s="6">
        <v>28</v>
      </c>
      <c r="F33" s="6">
        <v>26</v>
      </c>
      <c r="G33" s="6">
        <v>28</v>
      </c>
      <c r="H33" s="7">
        <v>27</v>
      </c>
      <c r="I33" s="6">
        <v>27</v>
      </c>
      <c r="J33" s="6">
        <v>27</v>
      </c>
      <c r="K33" s="6">
        <v>26</v>
      </c>
      <c r="L33" s="16">
        <f t="shared" si="2"/>
        <v>27.2</v>
      </c>
      <c r="M33" s="7">
        <f>D33+E33+F33+G33+H33</f>
        <v>136</v>
      </c>
      <c r="N33" s="8"/>
      <c r="O33" s="7">
        <f t="shared" si="1"/>
        <v>136</v>
      </c>
      <c r="P33" s="9"/>
    </row>
    <row r="34" spans="1:17" x14ac:dyDescent="0.25">
      <c r="A34" s="6"/>
      <c r="B34" s="6">
        <v>2</v>
      </c>
      <c r="C34" s="6"/>
      <c r="D34" s="6">
        <v>28</v>
      </c>
      <c r="E34" s="6">
        <v>27</v>
      </c>
      <c r="F34" s="6">
        <v>28</v>
      </c>
      <c r="G34" s="6">
        <v>27</v>
      </c>
      <c r="H34" s="7">
        <v>29</v>
      </c>
      <c r="I34" s="6">
        <v>28</v>
      </c>
      <c r="J34" s="6">
        <v>28</v>
      </c>
      <c r="K34" s="6">
        <v>27</v>
      </c>
      <c r="L34" s="16">
        <f t="shared" si="2"/>
        <v>27.8</v>
      </c>
      <c r="M34" s="7">
        <f>D34+E34+F34+G34+H34</f>
        <v>139</v>
      </c>
      <c r="N34" s="8"/>
      <c r="O34" s="7">
        <f t="shared" si="1"/>
        <v>139</v>
      </c>
      <c r="P34" s="9">
        <v>3</v>
      </c>
      <c r="Q34" s="23" t="s">
        <v>66</v>
      </c>
    </row>
    <row r="35" spans="1:17" x14ac:dyDescent="0.25">
      <c r="A35" s="6"/>
      <c r="B35" s="6">
        <v>3</v>
      </c>
      <c r="C35" s="6"/>
      <c r="D35" s="6">
        <v>30</v>
      </c>
      <c r="E35" s="6">
        <v>30</v>
      </c>
      <c r="F35" s="6">
        <v>30</v>
      </c>
      <c r="G35" s="6">
        <v>30</v>
      </c>
      <c r="H35" s="7">
        <v>30</v>
      </c>
      <c r="I35" s="6">
        <v>30</v>
      </c>
      <c r="J35" s="6">
        <v>30</v>
      </c>
      <c r="K35" s="6">
        <v>30</v>
      </c>
      <c r="L35" s="16">
        <f t="shared" si="2"/>
        <v>30</v>
      </c>
      <c r="M35" s="7">
        <f>D35+E35+F35+G35+H35</f>
        <v>150</v>
      </c>
      <c r="N35" s="8"/>
      <c r="O35" s="7">
        <f t="shared" si="1"/>
        <v>150</v>
      </c>
      <c r="P35" s="9">
        <v>1</v>
      </c>
      <c r="Q35" s="23" t="s">
        <v>46</v>
      </c>
    </row>
    <row r="36" spans="1:17" x14ac:dyDescent="0.25">
      <c r="A36" s="6"/>
      <c r="B36" s="6">
        <v>4</v>
      </c>
      <c r="C36" s="6"/>
      <c r="D36" s="6">
        <v>29</v>
      </c>
      <c r="E36" s="6">
        <v>29</v>
      </c>
      <c r="F36" s="6">
        <v>29</v>
      </c>
      <c r="G36" s="6">
        <v>29</v>
      </c>
      <c r="H36" s="7">
        <v>28</v>
      </c>
      <c r="I36" s="6">
        <v>29</v>
      </c>
      <c r="J36" s="6">
        <v>29</v>
      </c>
      <c r="K36" s="6">
        <v>29</v>
      </c>
      <c r="L36" s="16">
        <f t="shared" si="2"/>
        <v>28.8</v>
      </c>
      <c r="M36" s="7">
        <f>D36+E36+F36+G36+H36</f>
        <v>144</v>
      </c>
      <c r="N36" s="8"/>
      <c r="O36" s="7">
        <f t="shared" si="1"/>
        <v>144</v>
      </c>
      <c r="P36" s="9">
        <v>2</v>
      </c>
      <c r="Q36" s="23" t="s">
        <v>67</v>
      </c>
    </row>
    <row r="37" spans="1:17" x14ac:dyDescent="0.25">
      <c r="A37" s="6"/>
      <c r="B37" s="6">
        <v>5</v>
      </c>
      <c r="C37" s="6"/>
      <c r="D37" s="6">
        <v>26</v>
      </c>
      <c r="E37" s="6">
        <v>26</v>
      </c>
      <c r="F37" s="6">
        <v>27</v>
      </c>
      <c r="G37" s="6">
        <v>26</v>
      </c>
      <c r="H37" s="7">
        <v>26</v>
      </c>
      <c r="I37" s="6">
        <v>26</v>
      </c>
      <c r="J37" s="6">
        <v>26</v>
      </c>
      <c r="K37" s="6">
        <v>28</v>
      </c>
      <c r="L37" s="16">
        <f t="shared" si="2"/>
        <v>26.2</v>
      </c>
      <c r="M37" s="7">
        <f>D37+E37+F37+G37+H37</f>
        <v>131</v>
      </c>
      <c r="N37" s="8"/>
      <c r="O37" s="7">
        <f t="shared" si="1"/>
        <v>131</v>
      </c>
      <c r="P37" s="9"/>
    </row>
    <row r="38" spans="1:17" x14ac:dyDescent="0.25">
      <c r="A38" s="10" t="s">
        <v>30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19"/>
      <c r="M38" s="5"/>
      <c r="N38" s="5"/>
      <c r="O38" s="5"/>
      <c r="P38" s="5"/>
    </row>
    <row r="39" spans="1:17" x14ac:dyDescent="0.25">
      <c r="A39" s="6"/>
      <c r="B39" s="6">
        <v>1</v>
      </c>
      <c r="C39" s="6"/>
      <c r="D39" s="6">
        <v>30</v>
      </c>
      <c r="E39" s="6">
        <v>29</v>
      </c>
      <c r="F39" s="6">
        <v>29</v>
      </c>
      <c r="G39" s="6">
        <v>30</v>
      </c>
      <c r="H39" s="7">
        <v>30</v>
      </c>
      <c r="I39" s="6">
        <v>29</v>
      </c>
      <c r="J39" s="6">
        <v>30</v>
      </c>
      <c r="K39" s="6">
        <v>30</v>
      </c>
      <c r="L39" s="16">
        <f t="shared" si="2"/>
        <v>29.6</v>
      </c>
      <c r="M39" s="7">
        <f>D39+E39+F39+G39+H39</f>
        <v>148</v>
      </c>
      <c r="N39" s="8"/>
      <c r="O39" s="7">
        <f t="shared" si="1"/>
        <v>148</v>
      </c>
      <c r="P39" s="9">
        <v>1</v>
      </c>
      <c r="Q39" s="23" t="s">
        <v>48</v>
      </c>
    </row>
    <row r="40" spans="1:17" x14ac:dyDescent="0.25">
      <c r="A40" s="6"/>
      <c r="B40" s="6">
        <v>3</v>
      </c>
      <c r="C40" s="6"/>
      <c r="D40" s="6">
        <v>29</v>
      </c>
      <c r="E40" s="6">
        <v>28</v>
      </c>
      <c r="F40" s="6">
        <v>30</v>
      </c>
      <c r="G40" s="6">
        <v>29</v>
      </c>
      <c r="H40" s="7">
        <v>29</v>
      </c>
      <c r="I40" s="6">
        <v>30</v>
      </c>
      <c r="J40" s="6">
        <v>29</v>
      </c>
      <c r="K40" s="6">
        <v>29</v>
      </c>
      <c r="L40" s="16">
        <f t="shared" si="2"/>
        <v>29</v>
      </c>
      <c r="M40" s="7">
        <f>D40+E40+F40+G40+H40</f>
        <v>145</v>
      </c>
      <c r="N40" s="8"/>
      <c r="O40" s="7">
        <f t="shared" si="1"/>
        <v>145</v>
      </c>
      <c r="P40" s="9">
        <v>2</v>
      </c>
      <c r="Q40" s="23" t="s">
        <v>54</v>
      </c>
    </row>
    <row r="41" spans="1:17" ht="15.75" thickBot="1" x14ac:dyDescent="0.3"/>
    <row r="42" spans="1:17" ht="15.75" thickBot="1" x14ac:dyDescent="0.3">
      <c r="A42" s="11"/>
      <c r="C42" s="13" t="s">
        <v>12</v>
      </c>
    </row>
    <row r="43" spans="1:17" ht="15.75" thickBot="1" x14ac:dyDescent="0.3">
      <c r="A43" s="12"/>
      <c r="C43" s="13" t="s">
        <v>13</v>
      </c>
    </row>
    <row r="44" spans="1:17" x14ac:dyDescent="0.25">
      <c r="C44" t="s">
        <v>11</v>
      </c>
    </row>
  </sheetData>
  <mergeCells count="18">
    <mergeCell ref="C3:D3"/>
    <mergeCell ref="F3:H3"/>
    <mergeCell ref="L3:N3"/>
    <mergeCell ref="C4:D4"/>
    <mergeCell ref="F4:H4"/>
    <mergeCell ref="L4:N4"/>
    <mergeCell ref="O7:O8"/>
    <mergeCell ref="P7:P8"/>
    <mergeCell ref="C5:D5"/>
    <mergeCell ref="F5:H5"/>
    <mergeCell ref="F6:H6"/>
    <mergeCell ref="D7:K7"/>
    <mergeCell ref="C7:C8"/>
    <mergeCell ref="B7:B8"/>
    <mergeCell ref="A7:A8"/>
    <mergeCell ref="L7:L8"/>
    <mergeCell ref="M7:M8"/>
    <mergeCell ref="N7:N8"/>
  </mergeCells>
  <conditionalFormatting sqref="D10:H10">
    <cfRule type="cellIs" dxfId="67" priority="1" operator="greaterThanOrEqual">
      <formula>$L$10+3</formula>
    </cfRule>
    <cfRule type="cellIs" dxfId="66" priority="2" operator="lessThanOrEqual">
      <formula>$L$10-3</formula>
    </cfRule>
  </conditionalFormatting>
  <conditionalFormatting sqref="D11:H11">
    <cfRule type="cellIs" dxfId="65" priority="3" operator="greaterThanOrEqual">
      <formula>$L$11+3</formula>
    </cfRule>
    <cfRule type="cellIs" dxfId="64" priority="4" operator="lessThanOrEqual">
      <formula>$L$11-3</formula>
    </cfRule>
  </conditionalFormatting>
  <conditionalFormatting sqref="D12:H12">
    <cfRule type="cellIs" dxfId="63" priority="5" operator="greaterThanOrEqual">
      <formula>$L$12+3</formula>
    </cfRule>
    <cfRule type="cellIs" dxfId="62" priority="6" operator="lessThanOrEqual">
      <formula>$L$12-3</formula>
    </cfRule>
  </conditionalFormatting>
  <conditionalFormatting sqref="D13:H13">
    <cfRule type="cellIs" dxfId="61" priority="15" operator="greaterThanOrEqual">
      <formula>$L$13+3</formula>
    </cfRule>
    <cfRule type="cellIs" dxfId="60" priority="16" operator="lessThanOrEqual">
      <formula>$L$13-3</formula>
    </cfRule>
  </conditionalFormatting>
  <conditionalFormatting sqref="D14:H14">
    <cfRule type="cellIs" dxfId="59" priority="7" operator="greaterThanOrEqual">
      <formula>$L$14+3</formula>
    </cfRule>
    <cfRule type="cellIs" dxfId="58" priority="8" operator="lessThanOrEqual">
      <formula>$L$14-3</formula>
    </cfRule>
  </conditionalFormatting>
  <conditionalFormatting sqref="D15:H15">
    <cfRule type="cellIs" dxfId="57" priority="27" operator="greaterThanOrEqual">
      <formula>$L$15+3</formula>
    </cfRule>
    <cfRule type="cellIs" dxfId="56" priority="28" operator="lessThanOrEqual">
      <formula>$L$15-3</formula>
    </cfRule>
  </conditionalFormatting>
  <conditionalFormatting sqref="D16:H16">
    <cfRule type="cellIs" dxfId="55" priority="29" operator="greaterThanOrEqual">
      <formula>$L$16+3</formula>
    </cfRule>
    <cfRule type="cellIs" dxfId="54" priority="30" operator="lessThanOrEqual">
      <formula>$L$16-3</formula>
    </cfRule>
  </conditionalFormatting>
  <conditionalFormatting sqref="D17:H17">
    <cfRule type="cellIs" dxfId="53" priority="25" operator="greaterThanOrEqual">
      <formula>$L$17+3</formula>
    </cfRule>
    <cfRule type="cellIs" dxfId="52" priority="26" operator="lessThanOrEqual">
      <formula>$L$17-3</formula>
    </cfRule>
  </conditionalFormatting>
  <conditionalFormatting sqref="D18:H18">
    <cfRule type="cellIs" dxfId="51" priority="23" operator="greaterThanOrEqual">
      <formula>$L$18+3</formula>
    </cfRule>
    <cfRule type="cellIs" dxfId="50" priority="24" operator="lessThanOrEqual">
      <formula>$L$18-3</formula>
    </cfRule>
  </conditionalFormatting>
  <conditionalFormatting sqref="D19:H19">
    <cfRule type="cellIs" dxfId="49" priority="21" operator="greaterThanOrEqual">
      <formula>$L$19+3</formula>
    </cfRule>
    <cfRule type="cellIs" dxfId="48" priority="22" operator="lessThanOrEqual">
      <formula>$L$19-3</formula>
    </cfRule>
  </conditionalFormatting>
  <conditionalFormatting sqref="D20:H20">
    <cfRule type="cellIs" dxfId="47" priority="19" operator="greaterThanOrEqual">
      <formula>$L$20+3</formula>
    </cfRule>
    <cfRule type="cellIs" dxfId="46" priority="20" operator="lessThanOrEqual">
      <formula>$L$20-3</formula>
    </cfRule>
  </conditionalFormatting>
  <conditionalFormatting sqref="D21:H21">
    <cfRule type="cellIs" dxfId="45" priority="17" operator="greaterThanOrEqual">
      <formula>$L$21+3</formula>
    </cfRule>
    <cfRule type="cellIs" dxfId="44" priority="18" operator="lessThanOrEqual">
      <formula>$L$21-3</formula>
    </cfRule>
  </conditionalFormatting>
  <conditionalFormatting sqref="D22:H22">
    <cfRule type="cellIs" dxfId="43" priority="13" operator="greaterThanOrEqual">
      <formula>$L$22+3</formula>
    </cfRule>
    <cfRule type="cellIs" dxfId="42" priority="14" operator="lessThanOrEqual">
      <formula>$L$22-3</formula>
    </cfRule>
  </conditionalFormatting>
  <conditionalFormatting sqref="D23:H23">
    <cfRule type="cellIs" dxfId="41" priority="41" operator="greaterThanOrEqual">
      <formula>$L$23+3</formula>
    </cfRule>
    <cfRule type="cellIs" dxfId="40" priority="42" operator="lessThanOrEqual">
      <formula>$L$23-3</formula>
    </cfRule>
  </conditionalFormatting>
  <conditionalFormatting sqref="D24:H24">
    <cfRule type="cellIs" dxfId="39" priority="39" operator="greaterThanOrEqual">
      <formula>$L$24+3</formula>
    </cfRule>
    <cfRule type="cellIs" dxfId="38" priority="40" operator="lessThanOrEqual">
      <formula>$L$24-3</formula>
    </cfRule>
  </conditionalFormatting>
  <conditionalFormatting sqref="D25:H25">
    <cfRule type="cellIs" dxfId="37" priority="37" operator="greaterThanOrEqual">
      <formula>$L$25+3</formula>
    </cfRule>
    <cfRule type="cellIs" dxfId="36" priority="38" operator="lessThanOrEqual">
      <formula>$L$25-3</formula>
    </cfRule>
  </conditionalFormatting>
  <conditionalFormatting sqref="D26:H26">
    <cfRule type="cellIs" dxfId="35" priority="35" operator="greaterThanOrEqual">
      <formula>$L$26+3</formula>
    </cfRule>
    <cfRule type="cellIs" dxfId="34" priority="36" operator="lessThanOrEqual">
      <formula>$L$26-3</formula>
    </cfRule>
  </conditionalFormatting>
  <conditionalFormatting sqref="D28:H28">
    <cfRule type="cellIs" dxfId="33" priority="33" operator="greaterThanOrEqual">
      <formula>$L$28+3</formula>
    </cfRule>
    <cfRule type="cellIs" dxfId="32" priority="34" operator="lessThanOrEqual">
      <formula>$L$28-3</formula>
    </cfRule>
  </conditionalFormatting>
  <conditionalFormatting sqref="D29:H29">
    <cfRule type="cellIs" dxfId="31" priority="11" operator="greaterThanOrEqual">
      <formula>$L$29+3</formula>
    </cfRule>
    <cfRule type="cellIs" dxfId="30" priority="12" operator="lessThanOrEqual">
      <formula>$L$29-3</formula>
    </cfRule>
  </conditionalFormatting>
  <conditionalFormatting sqref="D30:H30">
    <cfRule type="cellIs" dxfId="29" priority="31" operator="greaterThanOrEqual">
      <formula>$L$30+3</formula>
    </cfRule>
    <cfRule type="cellIs" dxfId="28" priority="32" operator="lessThanOrEqual">
      <formula>$L$30-3</formula>
    </cfRule>
  </conditionalFormatting>
  <conditionalFormatting sqref="D31:H31">
    <cfRule type="cellIs" dxfId="27" priority="9" operator="greaterThanOrEqual">
      <formula>$L$31+3</formula>
    </cfRule>
    <cfRule type="cellIs" dxfId="26" priority="10" operator="lessThanOrEqual">
      <formula>$L$31-3</formula>
    </cfRule>
  </conditionalFormatting>
  <conditionalFormatting sqref="D33:H33">
    <cfRule type="cellIs" dxfId="25" priority="55" operator="greaterThanOrEqual">
      <formula>$L$33+3</formula>
    </cfRule>
    <cfRule type="cellIs" dxfId="24" priority="56" operator="lessThanOrEqual">
      <formula>$L$33-3</formula>
    </cfRule>
  </conditionalFormatting>
  <conditionalFormatting sqref="D34:H34">
    <cfRule type="cellIs" dxfId="23" priority="53" operator="greaterThanOrEqual">
      <formula>$L$34+3</formula>
    </cfRule>
    <cfRule type="cellIs" dxfId="22" priority="54" operator="lessThanOrEqual">
      <formula>$L$34-3</formula>
    </cfRule>
  </conditionalFormatting>
  <conditionalFormatting sqref="D35:H35">
    <cfRule type="cellIs" dxfId="21" priority="51" operator="greaterThanOrEqual">
      <formula>$L$35+3</formula>
    </cfRule>
    <cfRule type="cellIs" dxfId="20" priority="52" operator="lessThanOrEqual">
      <formula>$L$35-3</formula>
    </cfRule>
  </conditionalFormatting>
  <conditionalFormatting sqref="D36:H36">
    <cfRule type="cellIs" dxfId="19" priority="49" operator="greaterThanOrEqual">
      <formula>$L$36+3</formula>
    </cfRule>
    <cfRule type="cellIs" dxfId="18" priority="50" operator="lessThanOrEqual">
      <formula>$L$36-3</formula>
    </cfRule>
  </conditionalFormatting>
  <conditionalFormatting sqref="D37:H37">
    <cfRule type="cellIs" dxfId="17" priority="47" operator="greaterThanOrEqual">
      <formula>$L$37+3</formula>
    </cfRule>
    <cfRule type="cellIs" dxfId="16" priority="48" operator="lessThanOrEqual">
      <formula>$L$37-3</formula>
    </cfRule>
  </conditionalFormatting>
  <conditionalFormatting sqref="D39:H39">
    <cfRule type="cellIs" dxfId="15" priority="43" operator="greaterThanOrEqual">
      <formula>$L$39+3</formula>
    </cfRule>
    <cfRule type="cellIs" dxfId="14" priority="44" operator="lessThanOrEqual">
      <formula>$L$39-3</formula>
    </cfRule>
  </conditionalFormatting>
  <conditionalFormatting sqref="D40:H40">
    <cfRule type="cellIs" dxfId="13" priority="69" operator="greaterThanOrEqual">
      <formula>$L$40+3</formula>
    </cfRule>
    <cfRule type="cellIs" dxfId="12" priority="70" operator="lessThanOrEqual">
      <formula>$L$40-3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1"/>
  <sheetViews>
    <sheetView tabSelected="1" zoomScaleNormal="100" workbookViewId="0">
      <selection activeCell="Q15" sqref="Q15"/>
    </sheetView>
  </sheetViews>
  <sheetFormatPr defaultRowHeight="15" x14ac:dyDescent="0.25"/>
  <cols>
    <col min="3" max="3" width="17" customWidth="1"/>
    <col min="7" max="7" width="8.85546875"/>
    <col min="11" max="11" width="10.28515625" customWidth="1"/>
    <col min="12" max="12" width="11.28515625" style="20" bestFit="1" customWidth="1"/>
    <col min="15" max="15" width="10.140625" customWidth="1"/>
    <col min="17" max="17" width="17.42578125" customWidth="1"/>
    <col min="18" max="18" width="11.7109375" bestFit="1" customWidth="1"/>
  </cols>
  <sheetData>
    <row r="1" spans="1:18" ht="21" x14ac:dyDescent="0.25">
      <c r="A1" s="24" t="s">
        <v>15</v>
      </c>
      <c r="B1" s="2"/>
      <c r="C1" s="2"/>
      <c r="D1" s="2"/>
      <c r="E1" s="2"/>
      <c r="F1" s="2"/>
      <c r="G1" s="2"/>
      <c r="H1" s="2"/>
      <c r="I1" s="2"/>
      <c r="J1" s="2"/>
      <c r="K1" s="2"/>
      <c r="L1" s="17"/>
      <c r="M1" s="2"/>
      <c r="N1" s="2"/>
      <c r="O1" s="2"/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17"/>
      <c r="M2" s="2"/>
      <c r="N2" s="2"/>
      <c r="O2" s="2"/>
    </row>
    <row r="3" spans="1:18" x14ac:dyDescent="0.25">
      <c r="A3" s="3" t="s">
        <v>0</v>
      </c>
      <c r="B3" s="14">
        <v>1</v>
      </c>
      <c r="C3" s="28" t="s">
        <v>16</v>
      </c>
      <c r="D3" s="28"/>
      <c r="E3" s="14">
        <v>4</v>
      </c>
      <c r="F3" s="27" t="s">
        <v>18</v>
      </c>
      <c r="G3" s="27"/>
      <c r="H3" s="27"/>
      <c r="I3" s="14" t="s">
        <v>14</v>
      </c>
      <c r="J3" s="14">
        <v>1</v>
      </c>
      <c r="K3" s="14" t="s">
        <v>21</v>
      </c>
      <c r="L3" s="28"/>
      <c r="M3" s="28"/>
      <c r="N3" s="28"/>
      <c r="O3" s="14"/>
      <c r="P3" s="14"/>
      <c r="Q3" s="14"/>
      <c r="R3" s="2"/>
    </row>
    <row r="4" spans="1:18" x14ac:dyDescent="0.25">
      <c r="A4" s="3"/>
      <c r="B4" s="14">
        <v>2</v>
      </c>
      <c r="C4" s="28" t="s">
        <v>17</v>
      </c>
      <c r="D4" s="28"/>
      <c r="E4" s="14">
        <v>5</v>
      </c>
      <c r="F4" s="27" t="s">
        <v>26</v>
      </c>
      <c r="G4" s="27"/>
      <c r="H4" s="27"/>
      <c r="I4" s="14"/>
      <c r="J4" s="14">
        <v>2</v>
      </c>
      <c r="K4" s="14" t="s">
        <v>20</v>
      </c>
      <c r="L4" s="28"/>
      <c r="M4" s="28"/>
      <c r="N4" s="28"/>
      <c r="O4" s="14"/>
      <c r="P4" s="14"/>
      <c r="Q4" s="14"/>
      <c r="R4" s="2"/>
    </row>
    <row r="5" spans="1:18" x14ac:dyDescent="0.25">
      <c r="A5" s="3"/>
      <c r="B5" s="14">
        <v>3</v>
      </c>
      <c r="C5" s="28" t="s">
        <v>33</v>
      </c>
      <c r="D5" s="28"/>
      <c r="E5" s="14"/>
      <c r="F5" s="27"/>
      <c r="G5" s="27"/>
      <c r="H5" s="27"/>
      <c r="I5" s="14"/>
      <c r="J5" s="14">
        <v>3</v>
      </c>
      <c r="K5" s="14" t="s">
        <v>27</v>
      </c>
      <c r="L5" s="18"/>
      <c r="M5" s="14"/>
      <c r="N5" s="15"/>
      <c r="O5" s="2"/>
      <c r="P5" s="2"/>
      <c r="Q5" s="2"/>
      <c r="R5" s="3"/>
    </row>
    <row r="6" spans="1:18" x14ac:dyDescent="0.25">
      <c r="A6" s="3"/>
      <c r="B6" s="14"/>
      <c r="C6" s="14"/>
      <c r="D6" s="14"/>
      <c r="E6" s="14"/>
      <c r="F6" s="27"/>
      <c r="G6" s="27"/>
      <c r="H6" s="27"/>
      <c r="I6" s="14"/>
      <c r="J6" s="14"/>
      <c r="K6" s="14"/>
      <c r="L6" s="18"/>
      <c r="M6" s="14"/>
      <c r="N6" s="15"/>
      <c r="O6" s="14"/>
      <c r="P6" s="2"/>
      <c r="Q6" s="2"/>
      <c r="R6" s="3"/>
    </row>
    <row r="7" spans="1:18" x14ac:dyDescent="0.25">
      <c r="A7" s="29"/>
      <c r="B7" s="29" t="s">
        <v>1</v>
      </c>
      <c r="C7" s="29" t="s">
        <v>2</v>
      </c>
      <c r="D7" s="33" t="s">
        <v>0</v>
      </c>
      <c r="E7" s="34"/>
      <c r="F7" s="34"/>
      <c r="G7" s="34"/>
      <c r="H7" s="34"/>
      <c r="I7" s="34"/>
      <c r="J7" s="34"/>
      <c r="K7" s="34"/>
      <c r="L7" s="35" t="s">
        <v>3</v>
      </c>
      <c r="M7" s="29" t="s">
        <v>4</v>
      </c>
      <c r="N7" s="29" t="s">
        <v>5</v>
      </c>
      <c r="O7" s="29" t="s">
        <v>6</v>
      </c>
      <c r="P7" s="31" t="s">
        <v>7</v>
      </c>
    </row>
    <row r="8" spans="1:18" x14ac:dyDescent="0.25">
      <c r="A8" s="30"/>
      <c r="B8" s="30"/>
      <c r="C8" s="30"/>
      <c r="D8" s="4">
        <v>1</v>
      </c>
      <c r="E8" s="4">
        <v>2</v>
      </c>
      <c r="F8" s="4">
        <v>3</v>
      </c>
      <c r="G8" s="4">
        <v>4</v>
      </c>
      <c r="H8" s="4">
        <v>5</v>
      </c>
      <c r="I8" s="4" t="s">
        <v>9</v>
      </c>
      <c r="J8" s="4" t="s">
        <v>10</v>
      </c>
      <c r="K8" s="4" t="s">
        <v>34</v>
      </c>
      <c r="L8" s="36"/>
      <c r="M8" s="30"/>
      <c r="N8" s="30"/>
      <c r="O8" s="30"/>
      <c r="P8" s="32"/>
    </row>
    <row r="9" spans="1:18" x14ac:dyDescent="0.25">
      <c r="A9" s="10" t="s">
        <v>38</v>
      </c>
      <c r="B9" s="5"/>
      <c r="C9" s="5"/>
      <c r="D9" s="5"/>
      <c r="E9" s="5"/>
      <c r="F9" s="5"/>
      <c r="G9" s="5"/>
      <c r="H9" s="5"/>
      <c r="I9" s="5"/>
      <c r="J9" s="5"/>
      <c r="K9" s="5"/>
      <c r="L9" s="19"/>
      <c r="M9" s="5"/>
      <c r="N9" s="5"/>
      <c r="O9" s="5"/>
      <c r="P9" s="5"/>
    </row>
    <row r="10" spans="1:18" x14ac:dyDescent="0.25">
      <c r="A10" s="6"/>
      <c r="B10" s="6">
        <v>1</v>
      </c>
      <c r="C10" s="6"/>
      <c r="D10" s="6">
        <v>30</v>
      </c>
      <c r="E10" s="6">
        <v>30</v>
      </c>
      <c r="F10" s="6">
        <v>29</v>
      </c>
      <c r="G10" s="6">
        <v>30</v>
      </c>
      <c r="H10" s="7">
        <v>29</v>
      </c>
      <c r="I10" s="6">
        <v>30</v>
      </c>
      <c r="J10" s="6">
        <v>30</v>
      </c>
      <c r="K10" s="6">
        <v>29</v>
      </c>
      <c r="L10" s="16">
        <f>ROUND(M10/5,1)</f>
        <v>29.6</v>
      </c>
      <c r="M10" s="7">
        <f t="shared" ref="M10:M17" si="0">D10+E10+F10+G10+H10</f>
        <v>148</v>
      </c>
      <c r="N10" s="8"/>
      <c r="O10" s="7">
        <f t="shared" ref="O10:O17" si="1">M10-N10</f>
        <v>148</v>
      </c>
      <c r="P10" s="9">
        <v>1</v>
      </c>
      <c r="Q10" s="23" t="s">
        <v>44</v>
      </c>
    </row>
    <row r="11" spans="1:18" x14ac:dyDescent="0.25">
      <c r="A11" s="6"/>
      <c r="B11" s="6">
        <v>2</v>
      </c>
      <c r="C11" s="6"/>
      <c r="D11" s="6">
        <v>28</v>
      </c>
      <c r="E11" s="6">
        <v>29</v>
      </c>
      <c r="F11" s="6">
        <v>28</v>
      </c>
      <c r="G11" s="6">
        <v>29</v>
      </c>
      <c r="H11" s="7">
        <v>28</v>
      </c>
      <c r="I11" s="6">
        <v>28</v>
      </c>
      <c r="J11" s="6">
        <v>0</v>
      </c>
      <c r="K11" s="21">
        <v>25</v>
      </c>
      <c r="L11" s="16">
        <f t="shared" ref="L11:L17" si="2">ROUND(M11/5,1)</f>
        <v>28.4</v>
      </c>
      <c r="M11" s="7">
        <f t="shared" si="0"/>
        <v>142</v>
      </c>
      <c r="N11" s="8"/>
      <c r="O11" s="7">
        <f t="shared" si="1"/>
        <v>142</v>
      </c>
      <c r="P11" s="9">
        <v>2</v>
      </c>
      <c r="Q11" s="23" t="s">
        <v>68</v>
      </c>
      <c r="R11" s="25" t="s">
        <v>43</v>
      </c>
    </row>
    <row r="12" spans="1:18" x14ac:dyDescent="0.25">
      <c r="A12" s="10" t="s">
        <v>29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19"/>
      <c r="M12" s="5"/>
      <c r="N12" s="5"/>
      <c r="O12" s="5"/>
      <c r="P12" s="5"/>
    </row>
    <row r="13" spans="1:18" x14ac:dyDescent="0.25">
      <c r="A13" s="6"/>
      <c r="B13" s="6">
        <v>1</v>
      </c>
      <c r="C13" s="6"/>
      <c r="D13" s="6">
        <v>28</v>
      </c>
      <c r="E13" s="6">
        <v>28</v>
      </c>
      <c r="F13" s="6">
        <v>28</v>
      </c>
      <c r="G13" s="6">
        <v>28</v>
      </c>
      <c r="H13" s="7">
        <v>30</v>
      </c>
      <c r="I13" s="6">
        <v>29</v>
      </c>
      <c r="J13" s="6">
        <v>28</v>
      </c>
      <c r="K13" s="6">
        <v>28</v>
      </c>
      <c r="L13" s="16">
        <f t="shared" si="2"/>
        <v>28.4</v>
      </c>
      <c r="M13" s="7">
        <f t="shared" si="0"/>
        <v>142</v>
      </c>
      <c r="N13" s="8"/>
      <c r="O13" s="7">
        <f t="shared" si="1"/>
        <v>142</v>
      </c>
      <c r="P13" s="9">
        <v>3</v>
      </c>
      <c r="Q13" s="23" t="s">
        <v>66</v>
      </c>
    </row>
    <row r="14" spans="1:18" x14ac:dyDescent="0.25">
      <c r="A14" s="6"/>
      <c r="B14" s="6">
        <v>2</v>
      </c>
      <c r="C14" s="6"/>
      <c r="D14" s="6">
        <v>29</v>
      </c>
      <c r="E14" s="6">
        <v>29</v>
      </c>
      <c r="F14" s="6">
        <v>30</v>
      </c>
      <c r="G14" s="6">
        <v>30</v>
      </c>
      <c r="H14" s="7">
        <v>29</v>
      </c>
      <c r="I14" s="6">
        <v>30</v>
      </c>
      <c r="J14" s="6">
        <v>30</v>
      </c>
      <c r="K14" s="6">
        <v>30</v>
      </c>
      <c r="L14" s="16">
        <f t="shared" si="2"/>
        <v>29.4</v>
      </c>
      <c r="M14" s="7">
        <f t="shared" si="0"/>
        <v>147</v>
      </c>
      <c r="N14" s="8"/>
      <c r="O14" s="7">
        <f t="shared" si="1"/>
        <v>147</v>
      </c>
      <c r="P14" s="9">
        <v>1</v>
      </c>
      <c r="Q14" s="23" t="s">
        <v>46</v>
      </c>
    </row>
    <row r="15" spans="1:18" x14ac:dyDescent="0.25">
      <c r="A15" s="6"/>
      <c r="B15" s="6">
        <v>3</v>
      </c>
      <c r="C15" s="6"/>
      <c r="D15" s="6">
        <v>30</v>
      </c>
      <c r="E15" s="6">
        <v>30</v>
      </c>
      <c r="F15" s="6">
        <v>29</v>
      </c>
      <c r="G15" s="6">
        <v>29</v>
      </c>
      <c r="H15" s="7">
        <v>28</v>
      </c>
      <c r="I15" s="6">
        <v>28</v>
      </c>
      <c r="J15" s="6">
        <v>29</v>
      </c>
      <c r="K15" s="6">
        <v>29</v>
      </c>
      <c r="L15" s="16">
        <f t="shared" si="2"/>
        <v>29.2</v>
      </c>
      <c r="M15" s="7">
        <f t="shared" si="0"/>
        <v>146</v>
      </c>
      <c r="N15" s="8"/>
      <c r="O15" s="7">
        <f t="shared" si="1"/>
        <v>146</v>
      </c>
      <c r="P15" s="9">
        <v>2</v>
      </c>
      <c r="Q15" s="23" t="s">
        <v>69</v>
      </c>
    </row>
    <row r="16" spans="1:18" x14ac:dyDescent="0.25">
      <c r="A16" s="10" t="s">
        <v>30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19"/>
      <c r="M16" s="5"/>
      <c r="N16" s="5"/>
      <c r="O16" s="5"/>
      <c r="P16" s="5"/>
    </row>
    <row r="17" spans="1:17" x14ac:dyDescent="0.25">
      <c r="A17" s="6"/>
      <c r="B17" s="6">
        <v>1</v>
      </c>
      <c r="C17" s="6"/>
      <c r="D17" s="6">
        <v>30</v>
      </c>
      <c r="E17" s="6">
        <v>30</v>
      </c>
      <c r="F17" s="6">
        <v>29</v>
      </c>
      <c r="G17" s="6">
        <v>29</v>
      </c>
      <c r="H17" s="7">
        <v>30</v>
      </c>
      <c r="I17" s="6">
        <v>30</v>
      </c>
      <c r="J17" s="6">
        <v>30</v>
      </c>
      <c r="K17" s="6">
        <v>30</v>
      </c>
      <c r="L17" s="16">
        <f t="shared" si="2"/>
        <v>29.6</v>
      </c>
      <c r="M17" s="7">
        <f t="shared" si="0"/>
        <v>148</v>
      </c>
      <c r="N17" s="8"/>
      <c r="O17" s="7">
        <f t="shared" si="1"/>
        <v>148</v>
      </c>
      <c r="P17" s="9">
        <v>1</v>
      </c>
      <c r="Q17" s="23" t="s">
        <v>48</v>
      </c>
    </row>
    <row r="18" spans="1:17" ht="15.75" thickBot="1" x14ac:dyDescent="0.3"/>
    <row r="19" spans="1:17" ht="15.75" thickBot="1" x14ac:dyDescent="0.3">
      <c r="A19" s="11"/>
      <c r="C19" s="13" t="s">
        <v>12</v>
      </c>
    </row>
    <row r="20" spans="1:17" ht="15.75" thickBot="1" x14ac:dyDescent="0.3">
      <c r="A20" s="12"/>
      <c r="C20" s="13" t="s">
        <v>13</v>
      </c>
    </row>
    <row r="21" spans="1:17" x14ac:dyDescent="0.25">
      <c r="C21" t="s">
        <v>11</v>
      </c>
    </row>
  </sheetData>
  <mergeCells count="18">
    <mergeCell ref="D7:K7"/>
    <mergeCell ref="N7:N8"/>
    <mergeCell ref="O7:O8"/>
    <mergeCell ref="P7:P8"/>
    <mergeCell ref="A7:A8"/>
    <mergeCell ref="B7:B8"/>
    <mergeCell ref="C7:C8"/>
    <mergeCell ref="L7:L8"/>
    <mergeCell ref="M7:M8"/>
    <mergeCell ref="C5:D5"/>
    <mergeCell ref="F5:H5"/>
    <mergeCell ref="F6:H6"/>
    <mergeCell ref="L3:N3"/>
    <mergeCell ref="L4:N4"/>
    <mergeCell ref="C3:D3"/>
    <mergeCell ref="F3:H3"/>
    <mergeCell ref="C4:D4"/>
    <mergeCell ref="F4:H4"/>
  </mergeCells>
  <phoneticPr fontId="4" type="noConversion"/>
  <conditionalFormatting sqref="D10:H10">
    <cfRule type="cellIs" dxfId="11" priority="154" operator="greaterThanOrEqual">
      <formula>$L$10+3</formula>
    </cfRule>
    <cfRule type="cellIs" dxfId="10" priority="155" operator="lessThanOrEqual">
      <formula>$L$10-3</formula>
    </cfRule>
  </conditionalFormatting>
  <conditionalFormatting sqref="D11:H11">
    <cfRule type="cellIs" dxfId="9" priority="158" operator="greaterThanOrEqual">
      <formula>$L$11+3</formula>
    </cfRule>
    <cfRule type="cellIs" dxfId="8" priority="159" operator="lessThanOrEqual">
      <formula>$L$11-3</formula>
    </cfRule>
  </conditionalFormatting>
  <conditionalFormatting sqref="D13:H13">
    <cfRule type="cellIs" dxfId="7" priority="162" operator="greaterThanOrEqual">
      <formula>$L$13+3</formula>
    </cfRule>
    <cfRule type="cellIs" dxfId="6" priority="163" operator="lessThanOrEqual">
      <formula>$L$13-3</formula>
    </cfRule>
  </conditionalFormatting>
  <conditionalFormatting sqref="D14:H14">
    <cfRule type="cellIs" dxfId="5" priority="182" operator="greaterThanOrEqual">
      <formula>$L$14+3</formula>
    </cfRule>
    <cfRule type="cellIs" dxfId="4" priority="183" operator="lessThanOrEqual">
      <formula>$L$14-3</formula>
    </cfRule>
  </conditionalFormatting>
  <conditionalFormatting sqref="D15:H15">
    <cfRule type="cellIs" dxfId="3" priority="166" operator="greaterThanOrEqual">
      <formula>$L$15+3</formula>
    </cfRule>
    <cfRule type="cellIs" dxfId="2" priority="167" operator="lessThanOrEqual">
      <formula>$L$15-3</formula>
    </cfRule>
  </conditionalFormatting>
  <conditionalFormatting sqref="D17:H17">
    <cfRule type="cellIs" dxfId="1" priority="206" operator="greaterThanOrEqual">
      <formula>$L$17+3</formula>
    </cfRule>
    <cfRule type="cellIs" dxfId="0" priority="207" operator="lessThanOrEqual">
      <formula>$L$17-3</formula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Old School</vt:lpstr>
      <vt:lpstr>Barber fades Skin Fade манікен</vt:lpstr>
      <vt:lpstr>Hair Tattoo</vt:lpstr>
      <vt:lpstr>дизайн бороди</vt:lpstr>
      <vt:lpstr>чол повсяк. стр та укл</vt:lpstr>
      <vt:lpstr> Barber Expert в стиле Fade</vt:lpstr>
      <vt:lpstr>авт чол салон стрижка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Саша</dc:creator>
  <cp:lastModifiedBy>Kafo</cp:lastModifiedBy>
  <dcterms:created xsi:type="dcterms:W3CDTF">2024-03-28T07:45:21Z</dcterms:created>
  <dcterms:modified xsi:type="dcterms:W3CDTF">2025-03-06T14:33:32Z</dcterms:modified>
</cp:coreProperties>
</file>