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ПУ_03.02.2022\KYIV BEAUTY CUP 2025\ЛІЧИЛЬНІ ТАБЛИЦІ онлайн з оцінками\"/>
    </mc:Choice>
  </mc:AlternateContent>
  <bookViews>
    <workbookView xWindow="0" yWindow="0" windowWidth="24000" windowHeight="9615" activeTab="2"/>
  </bookViews>
  <sheets>
    <sheet name="Етно" sheetId="1" r:id="rId1"/>
    <sheet name="Color Smoky Eyes" sheetId="2" r:id="rId2"/>
    <sheet name="весільний макіяж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3" l="1"/>
  <c r="M29" i="3" s="1"/>
  <c r="K28" i="3"/>
  <c r="M28" i="3" s="1"/>
  <c r="K27" i="3"/>
  <c r="M27" i="3" s="1"/>
  <c r="J27" i="3"/>
  <c r="K26" i="3"/>
  <c r="M26" i="3" s="1"/>
  <c r="K25" i="3"/>
  <c r="M25" i="3" s="1"/>
  <c r="J25" i="3"/>
  <c r="K24" i="3"/>
  <c r="M24" i="3" s="1"/>
  <c r="K22" i="3"/>
  <c r="M22" i="3" s="1"/>
  <c r="J22" i="3"/>
  <c r="K21" i="3"/>
  <c r="M21" i="3" s="1"/>
  <c r="K20" i="3"/>
  <c r="M20" i="3" s="1"/>
  <c r="J20" i="3"/>
  <c r="K19" i="3"/>
  <c r="M19" i="3" s="1"/>
  <c r="K18" i="3"/>
  <c r="M18" i="3" s="1"/>
  <c r="J18" i="3"/>
  <c r="K17" i="3"/>
  <c r="M17" i="3" s="1"/>
  <c r="K16" i="3"/>
  <c r="M16" i="3" s="1"/>
  <c r="J16" i="3"/>
  <c r="K15" i="3"/>
  <c r="M15" i="3" s="1"/>
  <c r="K14" i="3"/>
  <c r="M14" i="3" s="1"/>
  <c r="K13" i="3"/>
  <c r="M13" i="3" s="1"/>
  <c r="K12" i="3"/>
  <c r="M12" i="3" s="1"/>
  <c r="K11" i="3"/>
  <c r="M11" i="3" s="1"/>
  <c r="J11" i="3"/>
  <c r="K10" i="3"/>
  <c r="M10" i="3" s="1"/>
  <c r="K27" i="2"/>
  <c r="M27" i="2" s="1"/>
  <c r="J27" i="2"/>
  <c r="K26" i="2"/>
  <c r="M26" i="2" s="1"/>
  <c r="K24" i="2"/>
  <c r="M24" i="2" s="1"/>
  <c r="K23" i="2"/>
  <c r="M23" i="2" s="1"/>
  <c r="K21" i="2"/>
  <c r="M21" i="2" s="1"/>
  <c r="K20" i="2"/>
  <c r="M20" i="2" s="1"/>
  <c r="J20" i="2"/>
  <c r="K19" i="2"/>
  <c r="M19" i="2" s="1"/>
  <c r="J19" i="2"/>
  <c r="K18" i="2"/>
  <c r="M18" i="2" s="1"/>
  <c r="J18" i="2"/>
  <c r="K17" i="2"/>
  <c r="M17" i="2" s="1"/>
  <c r="J17" i="2"/>
  <c r="K16" i="2"/>
  <c r="M16" i="2" s="1"/>
  <c r="K15" i="2"/>
  <c r="M15" i="2" s="1"/>
  <c r="K14" i="2"/>
  <c r="M14" i="2" s="1"/>
  <c r="J14" i="2"/>
  <c r="K13" i="2"/>
  <c r="M13" i="2" s="1"/>
  <c r="K12" i="2"/>
  <c r="M12" i="2" s="1"/>
  <c r="K11" i="2"/>
  <c r="M11" i="2" s="1"/>
  <c r="K10" i="2"/>
  <c r="M10" i="2" s="1"/>
  <c r="K11" i="1"/>
  <c r="M11" i="1" s="1"/>
  <c r="K12" i="1"/>
  <c r="K13" i="1"/>
  <c r="K14" i="1"/>
  <c r="J14" i="1" s="1"/>
  <c r="K10" i="1"/>
  <c r="J12" i="1"/>
  <c r="J13" i="1"/>
  <c r="J10" i="1"/>
  <c r="M10" i="1"/>
  <c r="J15" i="3" l="1"/>
  <c r="J17" i="3"/>
  <c r="J19" i="3"/>
  <c r="J21" i="3"/>
  <c r="J24" i="3"/>
  <c r="J29" i="3"/>
  <c r="J11" i="2"/>
  <c r="J10" i="2"/>
  <c r="J12" i="2"/>
  <c r="J23" i="2"/>
  <c r="J26" i="3"/>
  <c r="J13" i="3"/>
  <c r="J21" i="2"/>
  <c r="J10" i="3"/>
  <c r="J28" i="3"/>
  <c r="J24" i="2"/>
  <c r="J12" i="3"/>
  <c r="J15" i="2"/>
  <c r="J16" i="2"/>
  <c r="J26" i="2"/>
  <c r="J14" i="3"/>
  <c r="J13" i="2"/>
  <c r="M14" i="1"/>
  <c r="J11" i="1"/>
  <c r="M13" i="1"/>
  <c r="M12" i="1"/>
</calcChain>
</file>

<file path=xl/comments1.xml><?xml version="1.0" encoding="utf-8"?>
<comments xmlns="http://schemas.openxmlformats.org/spreadsheetml/2006/main">
  <authors>
    <author>Анна Колесникова</author>
  </authors>
  <commentList>
    <comment ref="G23" authorId="0" shapeId="0">
      <text>
        <r>
          <rPr>
            <b/>
            <sz val="9"/>
            <color indexed="81"/>
            <rFont val="Tahoma"/>
            <family val="2"/>
            <charset val="204"/>
          </rPr>
          <t>Анна Колесникова:</t>
        </r>
        <r>
          <rPr>
            <sz val="9"/>
            <color indexed="81"/>
            <rFont val="Tahoma"/>
            <family val="2"/>
            <charset val="204"/>
          </rPr>
          <t xml:space="preserve">
робота не відповідаєномінаціі</t>
        </r>
      </text>
    </comment>
    <comment ref="I24" authorId="0" shapeId="0">
      <text>
        <r>
          <rPr>
            <b/>
            <sz val="9"/>
            <color indexed="81"/>
            <rFont val="Tahoma"/>
            <family val="2"/>
            <charset val="204"/>
          </rPr>
          <t>Анна Колесникова:</t>
        </r>
        <r>
          <rPr>
            <sz val="9"/>
            <color indexed="81"/>
            <rFont val="Tahoma"/>
            <family val="2"/>
            <charset val="204"/>
          </rPr>
          <t xml:space="preserve">
робота не відповідаєномінаціі</t>
        </r>
      </text>
    </comment>
  </commentList>
</comments>
</file>

<file path=xl/sharedStrings.xml><?xml version="1.0" encoding="utf-8"?>
<sst xmlns="http://schemas.openxmlformats.org/spreadsheetml/2006/main" count="91" uniqueCount="48">
  <si>
    <t>СУДДІ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</si>
  <si>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</si>
  <si>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</si>
  <si>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</si>
  <si>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</si>
  <si>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</si>
  <si>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</si>
  <si>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</si>
  <si>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студенти</t>
  </si>
  <si>
    <t>Стажер 1</t>
  </si>
  <si>
    <t>Стажер 6</t>
  </si>
  <si>
    <t>При розбіжності балів судді на 3 або вище від середнього значення, суддя отримає жовту або червону картку</t>
  </si>
  <si>
    <r>
      <t>Розбіжність балів на 3 або більше від середнього балу</t>
    </r>
    <r>
      <rPr>
        <b/>
        <sz val="11"/>
        <rFont val="Calibri"/>
        <family val="2"/>
        <charset val="204"/>
        <scheme val="minor"/>
      </rPr>
      <t xml:space="preserve"> у меншу сторону</t>
    </r>
  </si>
  <si>
    <r>
      <t xml:space="preserve">Розбіжність балів на 3 або більше від середнього балу </t>
    </r>
    <r>
      <rPr>
        <b/>
        <sz val="11"/>
        <rFont val="Calibri"/>
        <family val="2"/>
        <charset val="204"/>
        <scheme val="minor"/>
      </rPr>
      <t>у більшу сторону</t>
    </r>
  </si>
  <si>
    <t>номінація  постер "Український етностиль"</t>
  </si>
  <si>
    <t>Стецьків</t>
  </si>
  <si>
    <t>Лещинська</t>
  </si>
  <si>
    <t>Євтіхова</t>
  </si>
  <si>
    <t>Бойчук</t>
  </si>
  <si>
    <t>Марцинковська</t>
  </si>
  <si>
    <t>Кононенко (стажер)</t>
  </si>
  <si>
    <t>без розподілу</t>
  </si>
  <si>
    <t>номінація  Color Smoky Eyes</t>
  </si>
  <si>
    <t>юніор</t>
  </si>
  <si>
    <t>майстри</t>
  </si>
  <si>
    <t>номінація: Весільний макіяж</t>
  </si>
  <si>
    <t>Зміна балу судді № 4 з 30 на 27, згідо правил СПУ</t>
  </si>
  <si>
    <t>Зміна балу судді № 3 з 30 на 26, згідо правил СПУ</t>
  </si>
  <si>
    <t>без призового місця місця / порушення- ракурс</t>
  </si>
  <si>
    <t>Зміна балу судді № 4 з 29 на 25, згідо правил СПУ</t>
  </si>
  <si>
    <t>При рівній кількоісті балів за 1 місце - вирішальним є середній бал 2х головний суддів</t>
  </si>
  <si>
    <t>бескровна надія</t>
  </si>
  <si>
    <t>буланова-полтавець юлія</t>
  </si>
  <si>
    <t>радченко анастасія</t>
  </si>
  <si>
    <t>караман анастасія</t>
  </si>
  <si>
    <t>могилка єлизавета</t>
  </si>
  <si>
    <t>решетченко діана</t>
  </si>
  <si>
    <t>садовець олена</t>
  </si>
  <si>
    <t>саюн тетяна</t>
  </si>
  <si>
    <t>ігнатова дар’я</t>
  </si>
  <si>
    <t>франків наталія</t>
  </si>
  <si>
    <t>щербакова ольга</t>
  </si>
  <si>
    <t>ганага євгенія</t>
  </si>
  <si>
    <t>плаксіна єлизавета</t>
  </si>
  <si>
    <t>продан яна</t>
  </si>
  <si>
    <t>тітаренко ольга</t>
  </si>
  <si>
    <t>Macks Alina</t>
  </si>
  <si>
    <t>котельницька олена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</si>
</sst>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2" borderId="0" xfId="0" applyFill="1"/>
    <xf numFmtId="0" fontId="2" fillId="0" borderId="5" xfId="0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1" fillId="3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4" borderId="6" xfId="0" applyFill="1" applyBorder="1"/>
    <xf numFmtId="0" fontId="0" fillId="5" borderId="6" xfId="0" applyFill="1" applyBorder="1"/>
    <xf numFmtId="0" fontId="4" fillId="0" borderId="0" xfId="0" applyFont="1"/>
    <xf numFmtId="2" fontId="0" fillId="0" borderId="0" xfId="0" applyNumberFormat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/>
  </cellXfs>
  <cellStyles count="1">
    <cellStyle name="Обычный" xfId="0" builtinId="0"/>
  </cellStyles>
  <dxfs count="80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</dxfs>
  <tableStyles count="0" defaultTableStyle="TableStyleMedium2" defaultPivotStyle="PivotStyleLight16"/>
  <colors>
    <mruColors>
      <color rgb="FFFFD966"/>
      <color rgb="FFFFFF00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Normal="100" workbookViewId="0">
      <selection activeCell="G23" sqref="G23"/>
    </sheetView>
  </sheetViews>
  <sheetFormatPr defaultRowHeight="15" x14ac:dyDescent="0.25"/>
  <cols>
    <col min="3" max="3" width="17" customWidth="1"/>
    <col min="7" max="7" width="8.85546875"/>
    <col min="10" max="10" width="11.28515625" bestFit="1" customWidth="1"/>
    <col min="13" max="13" width="10.140625" customWidth="1"/>
    <col min="16" max="16" width="11.7109375" bestFit="1" customWidth="1"/>
  </cols>
  <sheetData>
    <row r="1" spans="1:15" ht="21" x14ac:dyDescent="0.25">
      <c r="A1" s="25" t="s">
        <v>14</v>
      </c>
      <c r="B1" s="1"/>
      <c r="C1" s="1"/>
      <c r="D1" s="1"/>
      <c r="E1" s="1"/>
      <c r="F1" s="1"/>
      <c r="G1" s="1"/>
      <c r="H1" s="1"/>
      <c r="I1" s="14"/>
      <c r="J1" s="1"/>
      <c r="K1" s="1"/>
      <c r="L1" s="1"/>
      <c r="M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4"/>
      <c r="J2" s="1"/>
      <c r="K2" s="1"/>
      <c r="L2" s="1"/>
      <c r="M2" s="1"/>
    </row>
    <row r="3" spans="1:15" x14ac:dyDescent="0.25">
      <c r="A3" s="2" t="s">
        <v>0</v>
      </c>
      <c r="B3" s="2">
        <v>1</v>
      </c>
      <c r="C3" s="17" t="s">
        <v>15</v>
      </c>
      <c r="D3" s="17"/>
      <c r="E3" s="3">
        <v>4</v>
      </c>
      <c r="F3" s="18" t="s">
        <v>16</v>
      </c>
      <c r="G3" s="18"/>
      <c r="H3" s="3"/>
      <c r="I3" s="3"/>
      <c r="J3" s="3"/>
      <c r="K3" s="3"/>
      <c r="L3" s="3"/>
      <c r="M3" s="3"/>
      <c r="N3" s="1"/>
    </row>
    <row r="4" spans="1:15" x14ac:dyDescent="0.25">
      <c r="A4" s="2"/>
      <c r="B4" s="2">
        <v>2</v>
      </c>
      <c r="C4" s="17" t="s">
        <v>17</v>
      </c>
      <c r="D4" s="17"/>
      <c r="E4" s="3">
        <v>5</v>
      </c>
      <c r="F4" s="18" t="s">
        <v>18</v>
      </c>
      <c r="G4" s="18"/>
      <c r="H4" s="3"/>
      <c r="I4" s="3"/>
      <c r="J4" s="3"/>
      <c r="K4" s="3"/>
      <c r="L4" s="3"/>
      <c r="M4" s="3"/>
      <c r="N4" s="1"/>
    </row>
    <row r="5" spans="1:15" x14ac:dyDescent="0.25">
      <c r="A5" s="2"/>
      <c r="B5" s="2">
        <v>3</v>
      </c>
      <c r="C5" s="18" t="s">
        <v>19</v>
      </c>
      <c r="D5" s="18"/>
      <c r="E5" s="3">
        <v>6</v>
      </c>
      <c r="F5" s="18" t="s">
        <v>20</v>
      </c>
      <c r="G5" s="18"/>
      <c r="H5" s="18"/>
      <c r="I5" s="18"/>
      <c r="J5" s="1"/>
      <c r="K5" s="1"/>
      <c r="L5" s="1"/>
      <c r="M5" s="1"/>
      <c r="N5" s="2"/>
    </row>
    <row r="6" spans="1:15" x14ac:dyDescent="0.25">
      <c r="A6" s="1"/>
      <c r="B6" s="1"/>
      <c r="C6" s="1"/>
      <c r="D6" s="1"/>
      <c r="E6" s="1"/>
      <c r="F6" s="1"/>
      <c r="G6" s="1"/>
      <c r="H6" s="1"/>
      <c r="I6" s="14"/>
      <c r="J6" s="1"/>
      <c r="K6" s="3"/>
      <c r="L6" s="1"/>
      <c r="M6" s="1"/>
      <c r="N6" s="2"/>
    </row>
    <row r="7" spans="1:15" x14ac:dyDescent="0.25">
      <c r="A7" s="19"/>
      <c r="B7" s="19" t="s">
        <v>1</v>
      </c>
      <c r="C7" s="19" t="s">
        <v>2</v>
      </c>
      <c r="D7" s="23" t="s">
        <v>0</v>
      </c>
      <c r="E7" s="24"/>
      <c r="F7" s="24"/>
      <c r="G7" s="24"/>
      <c r="H7" s="24"/>
      <c r="I7" s="24"/>
      <c r="J7" s="19" t="s">
        <v>3</v>
      </c>
      <c r="K7" s="19" t="s">
        <v>4</v>
      </c>
      <c r="L7" s="19" t="s">
        <v>5</v>
      </c>
      <c r="M7" s="19" t="s">
        <v>6</v>
      </c>
      <c r="N7" s="21" t="s">
        <v>7</v>
      </c>
    </row>
    <row r="8" spans="1:15" x14ac:dyDescent="0.25">
      <c r="A8" s="20"/>
      <c r="B8" s="20"/>
      <c r="C8" s="20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10</v>
      </c>
      <c r="J8" s="20"/>
      <c r="K8" s="20"/>
      <c r="L8" s="20"/>
      <c r="M8" s="20"/>
      <c r="N8" s="22"/>
    </row>
    <row r="9" spans="1:15" x14ac:dyDescent="0.25">
      <c r="A9" s="10" t="s">
        <v>21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5" x14ac:dyDescent="0.25">
      <c r="A10" s="6"/>
      <c r="B10" s="6">
        <v>1</v>
      </c>
      <c r="C10" s="6"/>
      <c r="D10" s="6">
        <v>28</v>
      </c>
      <c r="E10" s="6">
        <v>29</v>
      </c>
      <c r="F10" s="6">
        <v>27</v>
      </c>
      <c r="G10" s="6">
        <v>27</v>
      </c>
      <c r="H10" s="7">
        <v>28</v>
      </c>
      <c r="I10" s="6">
        <v>27</v>
      </c>
      <c r="J10" s="7">
        <f>ROUND(K10/5,1)</f>
        <v>27.8</v>
      </c>
      <c r="K10" s="7">
        <f>D10+E10+F10+G10+H10</f>
        <v>139</v>
      </c>
      <c r="L10" s="8"/>
      <c r="M10" s="7">
        <f t="shared" ref="M10:M14" si="0">K10-L10</f>
        <v>139</v>
      </c>
      <c r="N10" s="9">
        <v>3</v>
      </c>
      <c r="O10" s="16" t="s">
        <v>31</v>
      </c>
    </row>
    <row r="11" spans="1:15" x14ac:dyDescent="0.25">
      <c r="A11" s="6"/>
      <c r="B11" s="6">
        <v>2</v>
      </c>
      <c r="C11" s="6"/>
      <c r="D11" s="6">
        <v>29</v>
      </c>
      <c r="E11" s="6">
        <v>30</v>
      </c>
      <c r="F11" s="6">
        <v>30</v>
      </c>
      <c r="G11" s="6">
        <v>29</v>
      </c>
      <c r="H11" s="7">
        <v>30</v>
      </c>
      <c r="I11" s="6">
        <v>30</v>
      </c>
      <c r="J11" s="7">
        <f t="shared" ref="J11:J14" si="1">ROUND(K11/5,1)</f>
        <v>29.6</v>
      </c>
      <c r="K11" s="7">
        <f>D11+E11+F11+G11+H11</f>
        <v>148</v>
      </c>
      <c r="L11" s="8"/>
      <c r="M11" s="7">
        <f t="shared" si="0"/>
        <v>148</v>
      </c>
      <c r="N11" s="9">
        <v>1</v>
      </c>
      <c r="O11" s="16" t="s">
        <v>32</v>
      </c>
    </row>
    <row r="12" spans="1:15" x14ac:dyDescent="0.25">
      <c r="A12" s="6"/>
      <c r="B12" s="6">
        <v>3</v>
      </c>
      <c r="C12" s="6"/>
      <c r="D12" s="6">
        <v>30</v>
      </c>
      <c r="E12" s="6">
        <v>28</v>
      </c>
      <c r="F12" s="6">
        <v>28</v>
      </c>
      <c r="G12" s="6">
        <v>30</v>
      </c>
      <c r="H12" s="7">
        <v>29</v>
      </c>
      <c r="I12" s="6">
        <v>29</v>
      </c>
      <c r="J12" s="7">
        <f t="shared" si="1"/>
        <v>29</v>
      </c>
      <c r="K12" s="7">
        <f>D12+E12+F12+G12+H12</f>
        <v>145</v>
      </c>
      <c r="L12" s="8"/>
      <c r="M12" s="7">
        <f t="shared" si="0"/>
        <v>145</v>
      </c>
      <c r="N12" s="9">
        <v>2</v>
      </c>
      <c r="O12" s="16" t="s">
        <v>33</v>
      </c>
    </row>
    <row r="13" spans="1:15" x14ac:dyDescent="0.25">
      <c r="A13" s="6"/>
      <c r="B13" s="6">
        <v>4</v>
      </c>
      <c r="C13" s="6"/>
      <c r="D13" s="6">
        <v>26</v>
      </c>
      <c r="E13" s="6">
        <v>26</v>
      </c>
      <c r="F13" s="6">
        <v>26</v>
      </c>
      <c r="G13" s="6">
        <v>26</v>
      </c>
      <c r="H13" s="7">
        <v>26</v>
      </c>
      <c r="I13" s="6">
        <v>28</v>
      </c>
      <c r="J13" s="7">
        <f t="shared" si="1"/>
        <v>26</v>
      </c>
      <c r="K13" s="7">
        <f>D13+E13+F13+G13+H13</f>
        <v>130</v>
      </c>
      <c r="L13" s="8"/>
      <c r="M13" s="7">
        <f t="shared" si="0"/>
        <v>130</v>
      </c>
      <c r="N13" s="9"/>
    </row>
    <row r="14" spans="1:15" x14ac:dyDescent="0.25">
      <c r="A14" s="6"/>
      <c r="B14" s="6">
        <v>5</v>
      </c>
      <c r="C14" s="6"/>
      <c r="D14" s="6">
        <v>27</v>
      </c>
      <c r="E14" s="6">
        <v>27</v>
      </c>
      <c r="F14" s="6">
        <v>29</v>
      </c>
      <c r="G14" s="6">
        <v>28</v>
      </c>
      <c r="H14" s="7">
        <v>27</v>
      </c>
      <c r="I14" s="6">
        <v>26</v>
      </c>
      <c r="J14" s="7">
        <f t="shared" si="1"/>
        <v>27.6</v>
      </c>
      <c r="K14" s="7">
        <f>D14+E14+F14+G14+H14</f>
        <v>138</v>
      </c>
      <c r="L14" s="8"/>
      <c r="M14" s="7">
        <f t="shared" si="0"/>
        <v>138</v>
      </c>
      <c r="N14" s="9"/>
    </row>
    <row r="15" spans="1:15" ht="15.75" thickBot="1" x14ac:dyDescent="0.3"/>
    <row r="16" spans="1:15" ht="15.75" thickBot="1" x14ac:dyDescent="0.3">
      <c r="A16" s="11"/>
      <c r="C16" s="13" t="s">
        <v>12</v>
      </c>
    </row>
    <row r="17" spans="1:3" ht="15.75" thickBot="1" x14ac:dyDescent="0.3">
      <c r="A17" s="12"/>
      <c r="C17" s="13" t="s">
        <v>13</v>
      </c>
    </row>
    <row r="18" spans="1:3" x14ac:dyDescent="0.25">
      <c r="C18" t="s">
        <v>11</v>
      </c>
    </row>
  </sheetData>
  <mergeCells count="15">
    <mergeCell ref="L7:L8"/>
    <mergeCell ref="M7:M8"/>
    <mergeCell ref="N7:N8"/>
    <mergeCell ref="A7:A8"/>
    <mergeCell ref="B7:B8"/>
    <mergeCell ref="C7:C8"/>
    <mergeCell ref="J7:J8"/>
    <mergeCell ref="K7:K8"/>
    <mergeCell ref="D7:I7"/>
    <mergeCell ref="C3:D3"/>
    <mergeCell ref="F3:G3"/>
    <mergeCell ref="C4:D4"/>
    <mergeCell ref="F4:G4"/>
    <mergeCell ref="C5:D5"/>
    <mergeCell ref="F5:I5"/>
  </mergeCells>
  <phoneticPr fontId="3" type="noConversion"/>
  <conditionalFormatting sqref="D10:H10">
    <cfRule type="cellIs" dxfId="79" priority="154" operator="greaterThanOrEqual">
      <formula>$J$10+3</formula>
    </cfRule>
    <cfRule type="cellIs" dxfId="78" priority="155" operator="lessThanOrEqual">
      <formula>$J$10-3</formula>
    </cfRule>
  </conditionalFormatting>
  <conditionalFormatting sqref="D11:H11">
    <cfRule type="cellIs" dxfId="77" priority="158" operator="greaterThanOrEqual">
      <formula>$J$11+3</formula>
    </cfRule>
    <cfRule type="cellIs" dxfId="76" priority="159" operator="lessThanOrEqual">
      <formula>$J$11-3</formula>
    </cfRule>
  </conditionalFormatting>
  <conditionalFormatting sqref="D12:H12">
    <cfRule type="cellIs" dxfId="75" priority="162" operator="greaterThanOrEqual">
      <formula>$J$12+3</formula>
    </cfRule>
    <cfRule type="cellIs" dxfId="74" priority="163" operator="lessThanOrEqual">
      <formula>$J$12-3</formula>
    </cfRule>
  </conditionalFormatting>
  <conditionalFormatting sqref="D13:H13">
    <cfRule type="cellIs" dxfId="73" priority="182" operator="greaterThanOrEqual">
      <formula>$J$13+3</formula>
    </cfRule>
    <cfRule type="cellIs" dxfId="72" priority="183" operator="lessThanOrEqual">
      <formula>$J$13-3</formula>
    </cfRule>
  </conditionalFormatting>
  <conditionalFormatting sqref="D14:H14">
    <cfRule type="cellIs" dxfId="71" priority="166" operator="greaterThanOrEqual">
      <formula>$J$14+3</formula>
    </cfRule>
    <cfRule type="cellIs" dxfId="70" priority="167" operator="lessThanOrEqual">
      <formula>$J$14-3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1"/>
  <sheetViews>
    <sheetView topLeftCell="A7" workbookViewId="0">
      <selection activeCell="O27" sqref="O27"/>
    </sheetView>
  </sheetViews>
  <sheetFormatPr defaultRowHeight="15" x14ac:dyDescent="0.25"/>
  <cols>
    <col min="14" max="14" width="27.140625" customWidth="1"/>
    <col min="15" max="15" width="24.7109375" customWidth="1"/>
  </cols>
  <sheetData>
    <row r="1" spans="1:16" ht="21" x14ac:dyDescent="0.25">
      <c r="A1" s="25" t="s">
        <v>22</v>
      </c>
      <c r="B1" s="1"/>
      <c r="C1" s="1"/>
      <c r="D1" s="1"/>
      <c r="E1" s="1"/>
      <c r="F1" s="1"/>
      <c r="G1" s="1"/>
      <c r="H1" s="1"/>
      <c r="I1" s="14"/>
      <c r="J1" s="1"/>
      <c r="K1" s="1"/>
      <c r="L1" s="1"/>
      <c r="M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4"/>
      <c r="J2" s="1"/>
      <c r="K2" s="1"/>
      <c r="L2" s="1"/>
      <c r="M2" s="1"/>
    </row>
    <row r="3" spans="1:16" x14ac:dyDescent="0.25">
      <c r="A3" s="2" t="s">
        <v>0</v>
      </c>
      <c r="B3" s="2">
        <v>1</v>
      </c>
      <c r="C3" s="17" t="s">
        <v>15</v>
      </c>
      <c r="D3" s="17"/>
      <c r="E3" s="3">
        <v>4</v>
      </c>
      <c r="F3" s="18" t="s">
        <v>16</v>
      </c>
      <c r="G3" s="18"/>
      <c r="H3" s="3"/>
      <c r="I3" s="3"/>
      <c r="J3" s="3"/>
      <c r="K3" s="3"/>
      <c r="L3" s="3"/>
      <c r="M3" s="3"/>
      <c r="N3" s="1"/>
    </row>
    <row r="4" spans="1:16" x14ac:dyDescent="0.25">
      <c r="A4" s="2"/>
      <c r="B4" s="2">
        <v>2</v>
      </c>
      <c r="C4" s="17" t="s">
        <v>17</v>
      </c>
      <c r="D4" s="17"/>
      <c r="E4" s="3">
        <v>5</v>
      </c>
      <c r="F4" s="18" t="s">
        <v>18</v>
      </c>
      <c r="G4" s="18"/>
      <c r="H4" s="3"/>
      <c r="I4" s="3"/>
      <c r="J4" s="3"/>
      <c r="K4" s="3"/>
      <c r="L4" s="3"/>
      <c r="M4" s="3"/>
      <c r="N4" s="1"/>
    </row>
    <row r="5" spans="1:16" x14ac:dyDescent="0.25">
      <c r="A5" s="2"/>
      <c r="B5" s="2">
        <v>3</v>
      </c>
      <c r="C5" s="18" t="s">
        <v>19</v>
      </c>
      <c r="D5" s="18"/>
      <c r="E5" s="3">
        <v>6</v>
      </c>
      <c r="F5" s="18" t="s">
        <v>20</v>
      </c>
      <c r="G5" s="18"/>
      <c r="H5" s="18"/>
      <c r="I5" s="18"/>
      <c r="J5" s="1"/>
      <c r="K5" s="1"/>
      <c r="L5" s="1"/>
      <c r="M5" s="1"/>
      <c r="N5" s="2"/>
    </row>
    <row r="6" spans="1:16" x14ac:dyDescent="0.25">
      <c r="A6" s="1"/>
      <c r="B6" s="1"/>
      <c r="C6" s="1"/>
      <c r="D6" s="1"/>
      <c r="E6" s="1"/>
      <c r="F6" s="1"/>
      <c r="G6" s="1"/>
      <c r="H6" s="1"/>
      <c r="I6" s="14"/>
      <c r="J6" s="1"/>
      <c r="K6" s="3"/>
      <c r="L6" s="1"/>
      <c r="M6" s="1"/>
      <c r="N6" s="2"/>
    </row>
    <row r="7" spans="1:16" x14ac:dyDescent="0.25">
      <c r="A7" s="19"/>
      <c r="B7" s="19" t="s">
        <v>1</v>
      </c>
      <c r="C7" s="19" t="s">
        <v>2</v>
      </c>
      <c r="D7" s="23" t="s">
        <v>0</v>
      </c>
      <c r="E7" s="24"/>
      <c r="F7" s="24"/>
      <c r="G7" s="24"/>
      <c r="H7" s="24"/>
      <c r="I7" s="24"/>
      <c r="J7" s="19" t="s">
        <v>3</v>
      </c>
      <c r="K7" s="19" t="s">
        <v>4</v>
      </c>
      <c r="L7" s="19" t="s">
        <v>5</v>
      </c>
      <c r="M7" s="19" t="s">
        <v>6</v>
      </c>
      <c r="N7" s="21" t="s">
        <v>7</v>
      </c>
    </row>
    <row r="8" spans="1:16" x14ac:dyDescent="0.25">
      <c r="A8" s="20"/>
      <c r="B8" s="20"/>
      <c r="C8" s="20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10</v>
      </c>
      <c r="J8" s="20"/>
      <c r="K8" s="20"/>
      <c r="L8" s="20"/>
      <c r="M8" s="20"/>
      <c r="N8" s="22"/>
    </row>
    <row r="9" spans="1:16" x14ac:dyDescent="0.25">
      <c r="A9" s="10" t="s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6" x14ac:dyDescent="0.25">
      <c r="A10" s="6"/>
      <c r="B10" s="6">
        <v>1</v>
      </c>
      <c r="C10" s="6"/>
      <c r="D10" s="6">
        <v>25</v>
      </c>
      <c r="E10" s="6">
        <v>25</v>
      </c>
      <c r="F10" s="6">
        <v>25</v>
      </c>
      <c r="G10" s="6">
        <v>25</v>
      </c>
      <c r="H10" s="7">
        <v>25</v>
      </c>
      <c r="I10" s="6">
        <v>25</v>
      </c>
      <c r="J10" s="7">
        <f>ROUND(K10/5,1)</f>
        <v>25</v>
      </c>
      <c r="K10" s="7">
        <f t="shared" ref="K10:K21" si="0">D10+E10+F10+G10+H10</f>
        <v>125</v>
      </c>
      <c r="L10" s="8"/>
      <c r="M10" s="7">
        <f t="shared" ref="M10:M27" si="1">K10-L10</f>
        <v>125</v>
      </c>
      <c r="N10" s="9"/>
    </row>
    <row r="11" spans="1:16" x14ac:dyDescent="0.25">
      <c r="A11" s="6"/>
      <c r="B11" s="6">
        <v>2</v>
      </c>
      <c r="C11" s="6"/>
      <c r="D11" s="6">
        <v>28</v>
      </c>
      <c r="E11" s="6">
        <v>27</v>
      </c>
      <c r="F11" s="6">
        <v>26</v>
      </c>
      <c r="G11" s="6">
        <v>25</v>
      </c>
      <c r="H11" s="7">
        <v>25</v>
      </c>
      <c r="I11" s="6">
        <v>25</v>
      </c>
      <c r="J11" s="7">
        <f t="shared" ref="J11:J27" si="2">ROUND(K11/5,1)</f>
        <v>26.2</v>
      </c>
      <c r="K11" s="7">
        <f t="shared" si="0"/>
        <v>131</v>
      </c>
      <c r="L11" s="8"/>
      <c r="M11" s="7">
        <f t="shared" si="1"/>
        <v>131</v>
      </c>
      <c r="N11" s="9"/>
    </row>
    <row r="12" spans="1:16" x14ac:dyDescent="0.25">
      <c r="A12" s="6"/>
      <c r="B12" s="6">
        <v>3</v>
      </c>
      <c r="C12" s="6"/>
      <c r="D12" s="7">
        <v>27</v>
      </c>
      <c r="E12" s="6">
        <v>30</v>
      </c>
      <c r="F12" s="6">
        <v>28</v>
      </c>
      <c r="G12" s="6">
        <v>27</v>
      </c>
      <c r="H12" s="7">
        <v>30</v>
      </c>
      <c r="I12" s="6">
        <v>26</v>
      </c>
      <c r="J12" s="7">
        <f t="shared" si="2"/>
        <v>28.4</v>
      </c>
      <c r="K12" s="7">
        <f t="shared" si="0"/>
        <v>142</v>
      </c>
      <c r="L12" s="8"/>
      <c r="M12" s="7">
        <f t="shared" si="1"/>
        <v>142</v>
      </c>
      <c r="N12" s="9">
        <v>1</v>
      </c>
      <c r="O12" s="16" t="s">
        <v>34</v>
      </c>
    </row>
    <row r="13" spans="1:16" x14ac:dyDescent="0.25">
      <c r="A13" s="6"/>
      <c r="B13" s="6">
        <v>4</v>
      </c>
      <c r="C13" s="6"/>
      <c r="D13" s="6">
        <v>26</v>
      </c>
      <c r="E13" s="6">
        <v>28</v>
      </c>
      <c r="F13" s="6">
        <v>25</v>
      </c>
      <c r="G13" s="15">
        <v>27</v>
      </c>
      <c r="H13" s="7">
        <v>26</v>
      </c>
      <c r="I13" s="6">
        <v>27</v>
      </c>
      <c r="J13" s="7">
        <f t="shared" si="2"/>
        <v>26.4</v>
      </c>
      <c r="K13" s="7">
        <f t="shared" si="0"/>
        <v>132</v>
      </c>
      <c r="L13" s="8"/>
      <c r="M13" s="7">
        <f t="shared" si="1"/>
        <v>132</v>
      </c>
      <c r="N13" s="9">
        <v>5</v>
      </c>
      <c r="O13" s="16" t="s">
        <v>35</v>
      </c>
      <c r="P13" s="26" t="s">
        <v>26</v>
      </c>
    </row>
    <row r="14" spans="1:16" x14ac:dyDescent="0.25">
      <c r="A14" s="6"/>
      <c r="B14" s="6">
        <v>5</v>
      </c>
      <c r="C14" s="6"/>
      <c r="D14" s="6">
        <v>25</v>
      </c>
      <c r="E14" s="6">
        <v>25</v>
      </c>
      <c r="F14" s="6">
        <v>25</v>
      </c>
      <c r="G14" s="6">
        <v>25</v>
      </c>
      <c r="H14" s="7">
        <v>25</v>
      </c>
      <c r="I14" s="6">
        <v>25</v>
      </c>
      <c r="J14" s="7">
        <f t="shared" si="2"/>
        <v>25</v>
      </c>
      <c r="K14" s="7">
        <f t="shared" si="0"/>
        <v>125</v>
      </c>
      <c r="L14" s="8"/>
      <c r="M14" s="7">
        <f t="shared" si="1"/>
        <v>125</v>
      </c>
      <c r="N14" s="9"/>
      <c r="P14" s="26"/>
    </row>
    <row r="15" spans="1:16" x14ac:dyDescent="0.25">
      <c r="A15" s="6"/>
      <c r="B15" s="6">
        <v>6</v>
      </c>
      <c r="C15" s="6"/>
      <c r="D15" s="6">
        <v>25</v>
      </c>
      <c r="E15" s="6">
        <v>26</v>
      </c>
      <c r="F15" s="6">
        <v>25</v>
      </c>
      <c r="G15" s="15">
        <v>25</v>
      </c>
      <c r="H15" s="7">
        <v>25</v>
      </c>
      <c r="I15" s="6">
        <v>26</v>
      </c>
      <c r="J15" s="7">
        <f t="shared" si="2"/>
        <v>25.2</v>
      </c>
      <c r="K15" s="7">
        <f t="shared" si="0"/>
        <v>126</v>
      </c>
      <c r="L15" s="8"/>
      <c r="M15" s="7">
        <f t="shared" si="1"/>
        <v>126</v>
      </c>
      <c r="N15" s="9"/>
      <c r="P15" s="26" t="s">
        <v>29</v>
      </c>
    </row>
    <row r="16" spans="1:16" x14ac:dyDescent="0.25">
      <c r="A16" s="6"/>
      <c r="B16" s="6">
        <v>7</v>
      </c>
      <c r="C16" s="6"/>
      <c r="D16" s="6">
        <v>25</v>
      </c>
      <c r="E16" s="6">
        <v>25</v>
      </c>
      <c r="F16" s="6">
        <v>25</v>
      </c>
      <c r="G16" s="6">
        <v>25</v>
      </c>
      <c r="H16" s="7">
        <v>25</v>
      </c>
      <c r="I16" s="6">
        <v>25</v>
      </c>
      <c r="J16" s="7">
        <f t="shared" si="2"/>
        <v>25</v>
      </c>
      <c r="K16" s="7">
        <f t="shared" si="0"/>
        <v>125</v>
      </c>
      <c r="L16" s="8"/>
      <c r="M16" s="7">
        <f t="shared" si="1"/>
        <v>125</v>
      </c>
      <c r="N16" s="9"/>
    </row>
    <row r="17" spans="1:15" x14ac:dyDescent="0.25">
      <c r="A17" s="6"/>
      <c r="B17" s="6">
        <v>8</v>
      </c>
      <c r="C17" s="6"/>
      <c r="D17" s="6">
        <v>25</v>
      </c>
      <c r="E17" s="6">
        <v>25</v>
      </c>
      <c r="F17" s="6">
        <v>25</v>
      </c>
      <c r="G17" s="6">
        <v>26</v>
      </c>
      <c r="H17" s="7">
        <v>25</v>
      </c>
      <c r="I17" s="6">
        <v>25</v>
      </c>
      <c r="J17" s="7">
        <f t="shared" si="2"/>
        <v>25.2</v>
      </c>
      <c r="K17" s="7">
        <f t="shared" si="0"/>
        <v>126</v>
      </c>
      <c r="L17" s="8"/>
      <c r="M17" s="7">
        <f t="shared" si="1"/>
        <v>126</v>
      </c>
      <c r="N17" s="9"/>
    </row>
    <row r="18" spans="1:15" x14ac:dyDescent="0.25">
      <c r="A18" s="6"/>
      <c r="B18" s="6">
        <v>9</v>
      </c>
      <c r="C18" s="6"/>
      <c r="D18" s="7">
        <v>26</v>
      </c>
      <c r="E18" s="6">
        <v>26</v>
      </c>
      <c r="F18" s="6">
        <v>27</v>
      </c>
      <c r="G18" s="6">
        <v>28</v>
      </c>
      <c r="H18" s="7">
        <v>27</v>
      </c>
      <c r="I18" s="6">
        <v>29</v>
      </c>
      <c r="J18" s="7">
        <f t="shared" si="2"/>
        <v>26.8</v>
      </c>
      <c r="K18" s="7">
        <f t="shared" si="0"/>
        <v>134</v>
      </c>
      <c r="L18" s="8"/>
      <c r="M18" s="7">
        <f t="shared" si="1"/>
        <v>134</v>
      </c>
      <c r="N18" s="9">
        <v>4</v>
      </c>
      <c r="O18" s="16" t="s">
        <v>36</v>
      </c>
    </row>
    <row r="19" spans="1:15" x14ac:dyDescent="0.25">
      <c r="A19" s="6"/>
      <c r="B19" s="6">
        <v>10</v>
      </c>
      <c r="C19" s="6"/>
      <c r="D19" s="6">
        <v>30</v>
      </c>
      <c r="E19" s="6">
        <v>29</v>
      </c>
      <c r="F19" s="6">
        <v>29</v>
      </c>
      <c r="G19" s="6">
        <v>26</v>
      </c>
      <c r="H19" s="7">
        <v>25</v>
      </c>
      <c r="I19" s="6">
        <v>26</v>
      </c>
      <c r="J19" s="7">
        <f t="shared" si="2"/>
        <v>27.8</v>
      </c>
      <c r="K19" s="7">
        <f t="shared" si="0"/>
        <v>139</v>
      </c>
      <c r="L19" s="8"/>
      <c r="M19" s="7">
        <f t="shared" si="1"/>
        <v>139</v>
      </c>
      <c r="N19" s="9">
        <v>2</v>
      </c>
      <c r="O19" s="16" t="s">
        <v>37</v>
      </c>
    </row>
    <row r="20" spans="1:15" x14ac:dyDescent="0.25">
      <c r="A20" s="6"/>
      <c r="B20" s="6">
        <v>11</v>
      </c>
      <c r="C20" s="6"/>
      <c r="D20" s="6">
        <v>29</v>
      </c>
      <c r="E20" s="6">
        <v>25</v>
      </c>
      <c r="F20" s="6">
        <v>30</v>
      </c>
      <c r="G20" s="6">
        <v>25</v>
      </c>
      <c r="H20" s="7">
        <v>28</v>
      </c>
      <c r="I20" s="6">
        <v>30</v>
      </c>
      <c r="J20" s="7">
        <f t="shared" si="2"/>
        <v>27.4</v>
      </c>
      <c r="K20" s="7">
        <f t="shared" si="0"/>
        <v>137</v>
      </c>
      <c r="L20" s="8"/>
      <c r="M20" s="7">
        <f t="shared" si="1"/>
        <v>137</v>
      </c>
      <c r="N20" s="9">
        <v>3</v>
      </c>
      <c r="O20" s="16" t="s">
        <v>38</v>
      </c>
    </row>
    <row r="21" spans="1:15" x14ac:dyDescent="0.25">
      <c r="A21" s="6"/>
      <c r="B21" s="6">
        <v>12</v>
      </c>
      <c r="C21" s="6"/>
      <c r="D21" s="6">
        <v>26</v>
      </c>
      <c r="E21" s="6">
        <v>25</v>
      </c>
      <c r="F21" s="6">
        <v>25</v>
      </c>
      <c r="G21" s="6">
        <v>26</v>
      </c>
      <c r="H21" s="7">
        <v>29</v>
      </c>
      <c r="I21" s="6">
        <v>28</v>
      </c>
      <c r="J21" s="7">
        <f t="shared" si="2"/>
        <v>26.2</v>
      </c>
      <c r="K21" s="7">
        <f t="shared" si="0"/>
        <v>131</v>
      </c>
      <c r="L21" s="8"/>
      <c r="M21" s="7">
        <f t="shared" si="1"/>
        <v>131</v>
      </c>
      <c r="N21" s="9"/>
    </row>
    <row r="22" spans="1:15" x14ac:dyDescent="0.25">
      <c r="A22" s="10" t="s">
        <v>23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5" x14ac:dyDescent="0.25">
      <c r="A23" s="6"/>
      <c r="B23" s="6">
        <v>1</v>
      </c>
      <c r="C23" s="6"/>
      <c r="D23" s="6">
        <v>30</v>
      </c>
      <c r="E23" s="6">
        <v>30</v>
      </c>
      <c r="F23" s="6">
        <v>28</v>
      </c>
      <c r="G23" s="6">
        <v>27</v>
      </c>
      <c r="H23" s="7">
        <v>28</v>
      </c>
      <c r="I23" s="6">
        <v>28</v>
      </c>
      <c r="J23" s="7">
        <f t="shared" si="2"/>
        <v>28.6</v>
      </c>
      <c r="K23" s="7">
        <f>D23+E23+F23+G23+H23</f>
        <v>143</v>
      </c>
      <c r="L23" s="8"/>
      <c r="M23" s="7">
        <f t="shared" si="1"/>
        <v>143</v>
      </c>
      <c r="N23" s="9">
        <v>2</v>
      </c>
      <c r="O23" s="16" t="s">
        <v>39</v>
      </c>
    </row>
    <row r="24" spans="1:15" x14ac:dyDescent="0.25">
      <c r="A24" s="6"/>
      <c r="B24" s="6">
        <v>3</v>
      </c>
      <c r="C24" s="6"/>
      <c r="D24" s="6">
        <v>29</v>
      </c>
      <c r="E24" s="6">
        <v>29</v>
      </c>
      <c r="F24" s="6">
        <v>27</v>
      </c>
      <c r="G24" s="6">
        <v>26</v>
      </c>
      <c r="H24" s="7">
        <v>27</v>
      </c>
      <c r="I24" s="6">
        <v>27</v>
      </c>
      <c r="J24" s="7">
        <f t="shared" si="2"/>
        <v>27.6</v>
      </c>
      <c r="K24" s="7">
        <f>D24+E24+F24+G24+H24</f>
        <v>138</v>
      </c>
      <c r="L24" s="8"/>
      <c r="M24" s="7">
        <f t="shared" si="1"/>
        <v>138</v>
      </c>
      <c r="N24" s="9">
        <v>3</v>
      </c>
      <c r="O24" s="16" t="s">
        <v>40</v>
      </c>
    </row>
    <row r="25" spans="1:15" x14ac:dyDescent="0.25">
      <c r="A25" s="10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5" x14ac:dyDescent="0.25">
      <c r="A26" s="6"/>
      <c r="B26" s="6">
        <v>1</v>
      </c>
      <c r="C26" s="6"/>
      <c r="D26" s="6">
        <v>28</v>
      </c>
      <c r="E26" s="6">
        <v>25</v>
      </c>
      <c r="F26" s="6">
        <v>29</v>
      </c>
      <c r="G26" s="6">
        <v>28</v>
      </c>
      <c r="H26" s="7">
        <v>29</v>
      </c>
      <c r="I26" s="6">
        <v>29</v>
      </c>
      <c r="J26" s="7">
        <f t="shared" si="2"/>
        <v>27.8</v>
      </c>
      <c r="K26" s="7">
        <f>D26+E26+F26+G26+H26</f>
        <v>139</v>
      </c>
      <c r="L26" s="8">
        <v>3</v>
      </c>
      <c r="M26" s="7">
        <f t="shared" si="1"/>
        <v>136</v>
      </c>
      <c r="O26" s="9" t="s">
        <v>28</v>
      </c>
    </row>
    <row r="27" spans="1:15" x14ac:dyDescent="0.25">
      <c r="A27" s="6"/>
      <c r="B27" s="6">
        <v>2</v>
      </c>
      <c r="C27" s="6"/>
      <c r="D27" s="6">
        <v>30</v>
      </c>
      <c r="E27" s="6">
        <v>30</v>
      </c>
      <c r="F27" s="6">
        <v>30</v>
      </c>
      <c r="G27" s="6">
        <v>29</v>
      </c>
      <c r="H27" s="7">
        <v>30</v>
      </c>
      <c r="I27" s="6">
        <v>30</v>
      </c>
      <c r="J27" s="7">
        <f t="shared" si="2"/>
        <v>29.8</v>
      </c>
      <c r="K27" s="7">
        <f>D27+E27+F27+G27+H27</f>
        <v>149</v>
      </c>
      <c r="L27" s="8"/>
      <c r="M27" s="7">
        <f t="shared" si="1"/>
        <v>149</v>
      </c>
      <c r="N27" s="9">
        <v>1</v>
      </c>
      <c r="O27" s="16" t="s">
        <v>41</v>
      </c>
    </row>
    <row r="28" spans="1:15" ht="15.75" thickBot="1" x14ac:dyDescent="0.3"/>
    <row r="29" spans="1:15" ht="15.75" thickBot="1" x14ac:dyDescent="0.3">
      <c r="A29" s="11"/>
      <c r="C29" s="13" t="s">
        <v>12</v>
      </c>
    </row>
    <row r="30" spans="1:15" ht="15.75" thickBot="1" x14ac:dyDescent="0.3">
      <c r="A30" s="12"/>
      <c r="C30" s="13" t="s">
        <v>13</v>
      </c>
    </row>
    <row r="31" spans="1:15" x14ac:dyDescent="0.25">
      <c r="C31" t="s">
        <v>11</v>
      </c>
    </row>
  </sheetData>
  <mergeCells count="15">
    <mergeCell ref="K7:K8"/>
    <mergeCell ref="L7:L8"/>
    <mergeCell ref="M7:M8"/>
    <mergeCell ref="N7:N8"/>
    <mergeCell ref="A7:A8"/>
    <mergeCell ref="B7:B8"/>
    <mergeCell ref="C7:C8"/>
    <mergeCell ref="D7:I7"/>
    <mergeCell ref="J7:J8"/>
    <mergeCell ref="C3:D3"/>
    <mergeCell ref="F3:G3"/>
    <mergeCell ref="C4:D4"/>
    <mergeCell ref="F4:G4"/>
    <mergeCell ref="C5:D5"/>
    <mergeCell ref="F5:I5"/>
  </mergeCells>
  <conditionalFormatting sqref="D10:H10">
    <cfRule type="cellIs" dxfId="69" priority="1" operator="greaterThanOrEqual">
      <formula>$J$10+3</formula>
    </cfRule>
    <cfRule type="cellIs" dxfId="68" priority="2" operator="lessThanOrEqual">
      <formula>$J$10-3</formula>
    </cfRule>
  </conditionalFormatting>
  <conditionalFormatting sqref="D11:H11">
    <cfRule type="cellIs" dxfId="67" priority="3" operator="greaterThanOrEqual">
      <formula>$J$11+3</formula>
    </cfRule>
    <cfRule type="cellIs" dxfId="66" priority="4" operator="lessThanOrEqual">
      <formula>$J$11-3</formula>
    </cfRule>
  </conditionalFormatting>
  <conditionalFormatting sqref="D12:H12">
    <cfRule type="cellIs" dxfId="65" priority="5" operator="greaterThanOrEqual">
      <formula>$J$12+3</formula>
    </cfRule>
    <cfRule type="cellIs" dxfId="64" priority="6" operator="lessThanOrEqual">
      <formula>$J$12-3</formula>
    </cfRule>
  </conditionalFormatting>
  <conditionalFormatting sqref="D13:H13">
    <cfRule type="cellIs" dxfId="63" priority="15" operator="greaterThanOrEqual">
      <formula>$J$13+3</formula>
    </cfRule>
    <cfRule type="cellIs" dxfId="62" priority="16" operator="lessThanOrEqual">
      <formula>$J$13-3</formula>
    </cfRule>
  </conditionalFormatting>
  <conditionalFormatting sqref="D14:H14">
    <cfRule type="cellIs" dxfId="61" priority="7" operator="greaterThanOrEqual">
      <formula>$J$14+3</formula>
    </cfRule>
    <cfRule type="cellIs" dxfId="60" priority="8" operator="lessThanOrEqual">
      <formula>$J$14-3</formula>
    </cfRule>
  </conditionalFormatting>
  <conditionalFormatting sqref="D15:H15">
    <cfRule type="cellIs" dxfId="59" priority="27" operator="greaterThanOrEqual">
      <formula>$J$15+3</formula>
    </cfRule>
    <cfRule type="cellIs" dxfId="58" priority="28" operator="lessThanOrEqual">
      <formula>$J$15-3</formula>
    </cfRule>
  </conditionalFormatting>
  <conditionalFormatting sqref="D16:H16">
    <cfRule type="cellIs" dxfId="57" priority="29" operator="greaterThanOrEqual">
      <formula>$J$16+3</formula>
    </cfRule>
    <cfRule type="cellIs" dxfId="56" priority="30" operator="lessThanOrEqual">
      <formula>$J$16-3</formula>
    </cfRule>
  </conditionalFormatting>
  <conditionalFormatting sqref="D17:H17">
    <cfRule type="cellIs" dxfId="55" priority="25" operator="greaterThanOrEqual">
      <formula>$J$17+3</formula>
    </cfRule>
    <cfRule type="cellIs" dxfId="54" priority="26" operator="lessThanOrEqual">
      <formula>$J$17-3</formula>
    </cfRule>
  </conditionalFormatting>
  <conditionalFormatting sqref="D18:H18">
    <cfRule type="cellIs" dxfId="53" priority="23" operator="greaterThanOrEqual">
      <formula>$J$18+3</formula>
    </cfRule>
    <cfRule type="cellIs" dxfId="52" priority="24" operator="lessThanOrEqual">
      <formula>$J$18-3</formula>
    </cfRule>
  </conditionalFormatting>
  <conditionalFormatting sqref="D19:H19">
    <cfRule type="cellIs" dxfId="51" priority="21" operator="greaterThanOrEqual">
      <formula>$J$19+3</formula>
    </cfRule>
    <cfRule type="cellIs" dxfId="50" priority="22" operator="lessThanOrEqual">
      <formula>$J$19-3</formula>
    </cfRule>
  </conditionalFormatting>
  <conditionalFormatting sqref="D20:H20">
    <cfRule type="cellIs" dxfId="49" priority="19" operator="greaterThanOrEqual">
      <formula>$J$20+3</formula>
    </cfRule>
    <cfRule type="cellIs" dxfId="48" priority="20" operator="lessThanOrEqual">
      <formula>$J$20-3</formula>
    </cfRule>
  </conditionalFormatting>
  <conditionalFormatting sqref="D21:H21">
    <cfRule type="cellIs" dxfId="47" priority="17" operator="greaterThanOrEqual">
      <formula>$J$21+3</formula>
    </cfRule>
    <cfRule type="cellIs" dxfId="46" priority="18" operator="lessThanOrEqual">
      <formula>$J$21-3</formula>
    </cfRule>
  </conditionalFormatting>
  <conditionalFormatting sqref="D23:H23">
    <cfRule type="cellIs" dxfId="45" priority="13" operator="greaterThanOrEqual">
      <formula>$J$23+3</formula>
    </cfRule>
    <cfRule type="cellIs" dxfId="44" priority="14" operator="lessThanOrEqual">
      <formula>$J$23-3</formula>
    </cfRule>
  </conditionalFormatting>
  <conditionalFormatting sqref="D24:H24">
    <cfRule type="cellIs" dxfId="43" priority="41" operator="greaterThanOrEqual">
      <formula>$J$24+3</formula>
    </cfRule>
    <cfRule type="cellIs" dxfId="42" priority="42" operator="lessThanOrEqual">
      <formula>$J$24-3</formula>
    </cfRule>
  </conditionalFormatting>
  <conditionalFormatting sqref="D26:H26">
    <cfRule type="cellIs" dxfId="41" priority="39" operator="greaterThanOrEqual">
      <formula>$J$26+3</formula>
    </cfRule>
    <cfRule type="cellIs" dxfId="40" priority="40" operator="lessThanOrEqual">
      <formula>$J$26-3</formula>
    </cfRule>
  </conditionalFormatting>
  <conditionalFormatting sqref="D27:H27">
    <cfRule type="cellIs" dxfId="39" priority="37" operator="greaterThanOrEqual">
      <formula>$J$27+3</formula>
    </cfRule>
    <cfRule type="cellIs" dxfId="38" priority="38" operator="lessThanOrEqual">
      <formula>$J$27-3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topLeftCell="A4" zoomScale="95" zoomScaleNormal="95" workbookViewId="0">
      <selection activeCell="O19" sqref="O19:O21"/>
    </sheetView>
  </sheetViews>
  <sheetFormatPr defaultRowHeight="15" x14ac:dyDescent="0.25"/>
  <cols>
    <col min="14" max="14" width="15.28515625" customWidth="1"/>
    <col min="15" max="15" width="23.42578125" customWidth="1"/>
  </cols>
  <sheetData>
    <row r="1" spans="1:16" ht="21" x14ac:dyDescent="0.25">
      <c r="A1" s="25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4"/>
      <c r="J2" s="1"/>
      <c r="K2" s="1"/>
      <c r="L2" s="1"/>
      <c r="M2" s="1"/>
    </row>
    <row r="3" spans="1:16" x14ac:dyDescent="0.25">
      <c r="A3" s="2" t="s">
        <v>0</v>
      </c>
      <c r="B3" s="2">
        <v>1</v>
      </c>
      <c r="C3" s="17" t="s">
        <v>15</v>
      </c>
      <c r="D3" s="17"/>
      <c r="E3" s="3">
        <v>4</v>
      </c>
      <c r="F3" s="18" t="s">
        <v>16</v>
      </c>
      <c r="G3" s="18"/>
      <c r="H3" s="3"/>
      <c r="I3" s="3"/>
      <c r="J3" s="3"/>
      <c r="K3" s="3"/>
      <c r="L3" s="3"/>
      <c r="M3" s="3"/>
      <c r="N3" s="1"/>
    </row>
    <row r="4" spans="1:16" x14ac:dyDescent="0.25">
      <c r="A4" s="2"/>
      <c r="B4" s="2">
        <v>2</v>
      </c>
      <c r="C4" s="17" t="s">
        <v>17</v>
      </c>
      <c r="D4" s="17"/>
      <c r="E4" s="3">
        <v>5</v>
      </c>
      <c r="F4" s="18" t="s">
        <v>18</v>
      </c>
      <c r="G4" s="18"/>
      <c r="H4" s="3"/>
      <c r="I4" s="3"/>
      <c r="J4" s="3"/>
      <c r="K4" s="3"/>
      <c r="L4" s="3"/>
      <c r="M4" s="3"/>
      <c r="N4" s="1"/>
    </row>
    <row r="5" spans="1:16" x14ac:dyDescent="0.25">
      <c r="A5" s="2"/>
      <c r="B5" s="2">
        <v>3</v>
      </c>
      <c r="C5" s="18" t="s">
        <v>19</v>
      </c>
      <c r="D5" s="18"/>
      <c r="E5" s="3">
        <v>6</v>
      </c>
      <c r="F5" s="18" t="s">
        <v>20</v>
      </c>
      <c r="G5" s="18"/>
      <c r="H5" s="18"/>
      <c r="I5" s="18"/>
      <c r="J5" s="1"/>
      <c r="K5" s="1"/>
      <c r="L5" s="1"/>
      <c r="M5" s="1"/>
      <c r="N5" s="2"/>
    </row>
    <row r="6" spans="1:16" x14ac:dyDescent="0.25">
      <c r="A6" s="1"/>
      <c r="B6" s="1"/>
      <c r="C6" s="1"/>
      <c r="D6" s="1"/>
      <c r="E6" s="1"/>
      <c r="F6" s="1"/>
      <c r="G6" s="1"/>
      <c r="H6" s="1"/>
      <c r="I6" s="14"/>
      <c r="J6" s="1"/>
      <c r="K6" s="3"/>
      <c r="L6" s="1"/>
      <c r="M6" s="1"/>
      <c r="N6" s="2"/>
    </row>
    <row r="7" spans="1:16" x14ac:dyDescent="0.25">
      <c r="A7" s="19"/>
      <c r="B7" s="19" t="s">
        <v>1</v>
      </c>
      <c r="C7" s="19" t="s">
        <v>2</v>
      </c>
      <c r="D7" s="23" t="s">
        <v>0</v>
      </c>
      <c r="E7" s="24"/>
      <c r="F7" s="24"/>
      <c r="G7" s="24"/>
      <c r="H7" s="24"/>
      <c r="I7" s="24"/>
      <c r="J7" s="19" t="s">
        <v>3</v>
      </c>
      <c r="K7" s="19" t="s">
        <v>4</v>
      </c>
      <c r="L7" s="19" t="s">
        <v>5</v>
      </c>
      <c r="M7" s="19" t="s">
        <v>6</v>
      </c>
      <c r="N7" s="21" t="s">
        <v>7</v>
      </c>
    </row>
    <row r="8" spans="1:16" x14ac:dyDescent="0.25">
      <c r="A8" s="20"/>
      <c r="B8" s="20"/>
      <c r="C8" s="20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20"/>
      <c r="K8" s="20"/>
      <c r="L8" s="20"/>
      <c r="M8" s="20"/>
      <c r="N8" s="22"/>
    </row>
    <row r="9" spans="1:16" x14ac:dyDescent="0.25">
      <c r="A9" s="10" t="s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6" x14ac:dyDescent="0.25">
      <c r="A10" s="6"/>
      <c r="B10" s="6">
        <v>1</v>
      </c>
      <c r="C10" s="6"/>
      <c r="D10" s="6">
        <v>25</v>
      </c>
      <c r="E10" s="6">
        <v>25</v>
      </c>
      <c r="F10" s="6">
        <v>25</v>
      </c>
      <c r="G10" s="6">
        <v>25</v>
      </c>
      <c r="H10" s="7">
        <v>25</v>
      </c>
      <c r="I10" s="6">
        <v>25</v>
      </c>
      <c r="J10" s="7">
        <f>ROUND(K10/5,1)</f>
        <v>25</v>
      </c>
      <c r="K10" s="7">
        <f>D10+E10+F10+G10+H10</f>
        <v>125</v>
      </c>
      <c r="L10" s="8"/>
      <c r="M10" s="7">
        <f t="shared" ref="M10:M29" si="0">K10-L10</f>
        <v>125</v>
      </c>
      <c r="N10" s="9"/>
    </row>
    <row r="11" spans="1:16" x14ac:dyDescent="0.25">
      <c r="A11" s="6"/>
      <c r="B11" s="6">
        <v>2</v>
      </c>
      <c r="C11" s="6"/>
      <c r="D11" s="6">
        <v>26</v>
      </c>
      <c r="E11" s="6">
        <v>25</v>
      </c>
      <c r="F11" s="6">
        <v>26</v>
      </c>
      <c r="G11" s="6">
        <v>25</v>
      </c>
      <c r="H11" s="7">
        <v>25</v>
      </c>
      <c r="I11" s="6">
        <v>25</v>
      </c>
      <c r="J11" s="7">
        <f t="shared" ref="J11:J29" si="1">ROUND(K11/5,1)</f>
        <v>25.4</v>
      </c>
      <c r="K11" s="7">
        <f t="shared" ref="K11:K29" si="2">D11+E11+F11+G11+H11</f>
        <v>127</v>
      </c>
      <c r="L11" s="8"/>
      <c r="M11" s="7">
        <f t="shared" si="0"/>
        <v>127</v>
      </c>
      <c r="N11" s="9"/>
    </row>
    <row r="12" spans="1:16" x14ac:dyDescent="0.25">
      <c r="A12" s="6"/>
      <c r="B12" s="6">
        <v>3</v>
      </c>
      <c r="C12" s="6"/>
      <c r="D12" s="6">
        <v>26</v>
      </c>
      <c r="E12" s="6">
        <v>25</v>
      </c>
      <c r="F12" s="6">
        <v>25</v>
      </c>
      <c r="G12" s="6">
        <v>26</v>
      </c>
      <c r="H12" s="7">
        <v>25</v>
      </c>
      <c r="I12" s="6">
        <v>26</v>
      </c>
      <c r="J12" s="7">
        <f t="shared" si="1"/>
        <v>25.4</v>
      </c>
      <c r="K12" s="7">
        <f t="shared" si="2"/>
        <v>127</v>
      </c>
      <c r="L12" s="8"/>
      <c r="M12" s="7">
        <f t="shared" si="0"/>
        <v>127</v>
      </c>
      <c r="N12" s="9"/>
    </row>
    <row r="13" spans="1:16" x14ac:dyDescent="0.25">
      <c r="A13" s="6"/>
      <c r="B13" s="6">
        <v>4</v>
      </c>
      <c r="C13" s="6"/>
      <c r="D13" s="6">
        <v>30</v>
      </c>
      <c r="E13" s="6">
        <v>26</v>
      </c>
      <c r="F13" s="6">
        <v>28</v>
      </c>
      <c r="G13" s="6">
        <v>30</v>
      </c>
      <c r="H13" s="7">
        <v>30</v>
      </c>
      <c r="I13" s="6">
        <v>30</v>
      </c>
      <c r="J13" s="7">
        <f t="shared" si="1"/>
        <v>28.8</v>
      </c>
      <c r="K13" s="7">
        <f t="shared" si="2"/>
        <v>144</v>
      </c>
      <c r="L13" s="8"/>
      <c r="M13" s="7">
        <f t="shared" si="0"/>
        <v>144</v>
      </c>
      <c r="N13" s="9">
        <v>2</v>
      </c>
      <c r="O13" s="16" t="s">
        <v>42</v>
      </c>
      <c r="P13" s="26" t="s">
        <v>30</v>
      </c>
    </row>
    <row r="14" spans="1:16" x14ac:dyDescent="0.25">
      <c r="A14" s="6"/>
      <c r="B14" s="6">
        <v>5</v>
      </c>
      <c r="C14" s="6"/>
      <c r="D14" s="6">
        <v>25</v>
      </c>
      <c r="E14" s="6">
        <v>26</v>
      </c>
      <c r="F14" s="15">
        <v>26</v>
      </c>
      <c r="G14" s="6">
        <v>26</v>
      </c>
      <c r="H14" s="7">
        <v>28</v>
      </c>
      <c r="I14" s="6">
        <v>27</v>
      </c>
      <c r="J14" s="7">
        <f t="shared" si="1"/>
        <v>26.2</v>
      </c>
      <c r="K14" s="7">
        <f t="shared" si="2"/>
        <v>131</v>
      </c>
      <c r="L14" s="8"/>
      <c r="M14" s="7">
        <f t="shared" si="0"/>
        <v>131</v>
      </c>
      <c r="N14" s="9"/>
      <c r="P14" s="26" t="s">
        <v>27</v>
      </c>
    </row>
    <row r="15" spans="1:16" x14ac:dyDescent="0.25">
      <c r="A15" s="6"/>
      <c r="B15" s="6">
        <v>6</v>
      </c>
      <c r="C15" s="6"/>
      <c r="D15" s="6">
        <v>25</v>
      </c>
      <c r="E15" s="6">
        <v>25</v>
      </c>
      <c r="F15" s="6">
        <v>25</v>
      </c>
      <c r="G15" s="6">
        <v>25</v>
      </c>
      <c r="H15" s="7">
        <v>25</v>
      </c>
      <c r="I15" s="6">
        <v>25</v>
      </c>
      <c r="J15" s="7">
        <f t="shared" si="1"/>
        <v>25</v>
      </c>
      <c r="K15" s="7">
        <f t="shared" si="2"/>
        <v>125</v>
      </c>
      <c r="L15" s="8"/>
      <c r="M15" s="7">
        <f t="shared" si="0"/>
        <v>125</v>
      </c>
      <c r="N15" s="9"/>
    </row>
    <row r="16" spans="1:16" x14ac:dyDescent="0.25">
      <c r="A16" s="6"/>
      <c r="B16" s="6">
        <v>7</v>
      </c>
      <c r="C16" s="6"/>
      <c r="D16" s="6">
        <v>29</v>
      </c>
      <c r="E16" s="6">
        <v>28</v>
      </c>
      <c r="F16" s="6">
        <v>29</v>
      </c>
      <c r="G16" s="6">
        <v>29</v>
      </c>
      <c r="H16" s="7">
        <v>29</v>
      </c>
      <c r="I16" s="6">
        <v>26</v>
      </c>
      <c r="J16" s="7">
        <f t="shared" si="1"/>
        <v>28.8</v>
      </c>
      <c r="K16" s="7">
        <f t="shared" si="2"/>
        <v>144</v>
      </c>
      <c r="L16" s="8"/>
      <c r="M16" s="7">
        <f t="shared" si="0"/>
        <v>144</v>
      </c>
      <c r="N16" s="9">
        <v>1</v>
      </c>
      <c r="O16" s="16" t="s">
        <v>34</v>
      </c>
      <c r="P16" s="26" t="s">
        <v>30</v>
      </c>
    </row>
    <row r="17" spans="1:15" x14ac:dyDescent="0.25">
      <c r="A17" s="6"/>
      <c r="B17" s="6">
        <v>8</v>
      </c>
      <c r="C17" s="6"/>
      <c r="D17" s="6">
        <v>25</v>
      </c>
      <c r="E17" s="6">
        <v>25</v>
      </c>
      <c r="F17" s="6">
        <v>25</v>
      </c>
      <c r="G17" s="6">
        <v>25</v>
      </c>
      <c r="H17" s="7">
        <v>25</v>
      </c>
      <c r="I17" s="6">
        <v>25</v>
      </c>
      <c r="J17" s="7">
        <f t="shared" si="1"/>
        <v>25</v>
      </c>
      <c r="K17" s="7">
        <f t="shared" si="2"/>
        <v>125</v>
      </c>
      <c r="L17" s="8">
        <v>3</v>
      </c>
      <c r="M17" s="7">
        <f t="shared" si="0"/>
        <v>122</v>
      </c>
      <c r="N17" s="9"/>
    </row>
    <row r="18" spans="1:15" x14ac:dyDescent="0.25">
      <c r="A18" s="6"/>
      <c r="B18" s="6">
        <v>9</v>
      </c>
      <c r="C18" s="6"/>
      <c r="D18" s="6">
        <v>25</v>
      </c>
      <c r="E18" s="6">
        <v>25</v>
      </c>
      <c r="F18" s="6">
        <v>25</v>
      </c>
      <c r="G18" s="6">
        <v>25</v>
      </c>
      <c r="H18" s="7">
        <v>25</v>
      </c>
      <c r="I18" s="6">
        <v>26</v>
      </c>
      <c r="J18" s="7">
        <f t="shared" si="1"/>
        <v>25</v>
      </c>
      <c r="K18" s="7">
        <f t="shared" si="2"/>
        <v>125</v>
      </c>
      <c r="L18" s="8"/>
      <c r="M18" s="7">
        <f t="shared" si="0"/>
        <v>125</v>
      </c>
      <c r="N18" s="9"/>
    </row>
    <row r="19" spans="1:15" x14ac:dyDescent="0.25">
      <c r="A19" s="6"/>
      <c r="B19" s="6">
        <v>10</v>
      </c>
      <c r="C19" s="6"/>
      <c r="D19" s="6">
        <v>26</v>
      </c>
      <c r="E19" s="6">
        <v>29</v>
      </c>
      <c r="F19" s="6">
        <v>25</v>
      </c>
      <c r="G19" s="6">
        <v>28</v>
      </c>
      <c r="H19" s="7">
        <v>26</v>
      </c>
      <c r="I19" s="6">
        <v>28</v>
      </c>
      <c r="J19" s="7">
        <f t="shared" si="1"/>
        <v>26.8</v>
      </c>
      <c r="K19" s="7">
        <f t="shared" si="2"/>
        <v>134</v>
      </c>
      <c r="L19" s="8"/>
      <c r="M19" s="7">
        <f t="shared" si="0"/>
        <v>134</v>
      </c>
      <c r="N19" s="9">
        <v>4</v>
      </c>
      <c r="O19" s="16" t="s">
        <v>43</v>
      </c>
    </row>
    <row r="20" spans="1:15" x14ac:dyDescent="0.25">
      <c r="A20" s="6"/>
      <c r="B20" s="6">
        <v>11</v>
      </c>
      <c r="C20" s="6"/>
      <c r="D20" s="6">
        <v>28</v>
      </c>
      <c r="E20" s="6">
        <v>27</v>
      </c>
      <c r="F20" s="6">
        <v>25</v>
      </c>
      <c r="G20" s="6">
        <v>27</v>
      </c>
      <c r="H20" s="7">
        <v>25</v>
      </c>
      <c r="I20" s="6">
        <v>25</v>
      </c>
      <c r="J20" s="7">
        <f t="shared" si="1"/>
        <v>26.4</v>
      </c>
      <c r="K20" s="7">
        <f t="shared" si="2"/>
        <v>132</v>
      </c>
      <c r="L20" s="8"/>
      <c r="M20" s="7">
        <f t="shared" si="0"/>
        <v>132</v>
      </c>
      <c r="N20" s="9">
        <v>5</v>
      </c>
      <c r="O20" s="16" t="s">
        <v>44</v>
      </c>
    </row>
    <row r="21" spans="1:15" x14ac:dyDescent="0.25">
      <c r="A21" s="6"/>
      <c r="B21" s="6">
        <v>12</v>
      </c>
      <c r="C21" s="6"/>
      <c r="D21" s="6">
        <v>27</v>
      </c>
      <c r="E21" s="6">
        <v>30</v>
      </c>
      <c r="F21" s="6">
        <v>27</v>
      </c>
      <c r="G21" s="6">
        <v>26</v>
      </c>
      <c r="H21" s="7">
        <v>27</v>
      </c>
      <c r="I21" s="6">
        <v>29</v>
      </c>
      <c r="J21" s="7">
        <f t="shared" si="1"/>
        <v>27.4</v>
      </c>
      <c r="K21" s="7">
        <f t="shared" si="2"/>
        <v>137</v>
      </c>
      <c r="L21" s="8"/>
      <c r="M21" s="7">
        <f t="shared" si="0"/>
        <v>137</v>
      </c>
      <c r="N21" s="9">
        <v>3</v>
      </c>
      <c r="O21" s="16" t="s">
        <v>45</v>
      </c>
    </row>
    <row r="22" spans="1:15" x14ac:dyDescent="0.25">
      <c r="A22" s="6"/>
      <c r="B22" s="6">
        <v>13</v>
      </c>
      <c r="C22" s="6"/>
      <c r="D22" s="6">
        <v>25</v>
      </c>
      <c r="E22" s="6">
        <v>25</v>
      </c>
      <c r="F22" s="6">
        <v>25</v>
      </c>
      <c r="G22" s="6">
        <v>25</v>
      </c>
      <c r="H22" s="7">
        <v>25</v>
      </c>
      <c r="I22" s="6">
        <v>25</v>
      </c>
      <c r="J22" s="7">
        <f t="shared" si="1"/>
        <v>25</v>
      </c>
      <c r="K22" s="7">
        <f t="shared" si="2"/>
        <v>125</v>
      </c>
      <c r="L22" s="8"/>
      <c r="M22" s="7">
        <f t="shared" si="0"/>
        <v>125</v>
      </c>
      <c r="N22" s="9"/>
    </row>
    <row r="23" spans="1:15" x14ac:dyDescent="0.25">
      <c r="A23" s="10" t="s">
        <v>24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5" x14ac:dyDescent="0.25">
      <c r="A24" s="6"/>
      <c r="B24" s="6">
        <v>1</v>
      </c>
      <c r="C24" s="6"/>
      <c r="D24" s="6">
        <v>28</v>
      </c>
      <c r="E24" s="6">
        <v>25</v>
      </c>
      <c r="F24" s="6">
        <v>26</v>
      </c>
      <c r="G24" s="6">
        <v>29</v>
      </c>
      <c r="H24" s="7">
        <v>26</v>
      </c>
      <c r="I24" s="6">
        <v>28</v>
      </c>
      <c r="J24" s="7">
        <f t="shared" si="1"/>
        <v>26.8</v>
      </c>
      <c r="K24" s="7">
        <f t="shared" si="2"/>
        <v>134</v>
      </c>
      <c r="L24" s="8">
        <v>3</v>
      </c>
      <c r="M24" s="7">
        <f t="shared" si="0"/>
        <v>131</v>
      </c>
      <c r="N24" s="9">
        <v>3</v>
      </c>
      <c r="O24" s="16" t="s">
        <v>46</v>
      </c>
    </row>
    <row r="25" spans="1:15" x14ac:dyDescent="0.25">
      <c r="A25" s="6"/>
      <c r="B25" s="6">
        <v>2</v>
      </c>
      <c r="C25" s="6"/>
      <c r="D25" s="6">
        <v>29</v>
      </c>
      <c r="E25" s="6">
        <v>29</v>
      </c>
      <c r="F25" s="6">
        <v>29</v>
      </c>
      <c r="G25" s="6">
        <v>28</v>
      </c>
      <c r="H25" s="7">
        <v>29</v>
      </c>
      <c r="I25" s="6">
        <v>30</v>
      </c>
      <c r="J25" s="7">
        <f t="shared" si="1"/>
        <v>28.8</v>
      </c>
      <c r="K25" s="7">
        <f t="shared" si="2"/>
        <v>144</v>
      </c>
      <c r="L25" s="8"/>
      <c r="M25" s="7">
        <f t="shared" si="0"/>
        <v>144</v>
      </c>
      <c r="N25" s="9">
        <v>2</v>
      </c>
      <c r="O25" s="16" t="s">
        <v>47</v>
      </c>
    </row>
    <row r="26" spans="1:15" x14ac:dyDescent="0.25">
      <c r="A26" s="6"/>
      <c r="B26" s="6">
        <v>3</v>
      </c>
      <c r="C26" s="6"/>
      <c r="D26" s="6">
        <v>26</v>
      </c>
      <c r="E26" s="6">
        <v>27</v>
      </c>
      <c r="F26" s="6">
        <v>28</v>
      </c>
      <c r="G26" s="6">
        <v>27</v>
      </c>
      <c r="H26" s="7">
        <v>25</v>
      </c>
      <c r="I26" s="6">
        <v>26</v>
      </c>
      <c r="J26" s="7">
        <f t="shared" si="1"/>
        <v>26.6</v>
      </c>
      <c r="K26" s="7">
        <f t="shared" si="2"/>
        <v>133</v>
      </c>
      <c r="L26" s="8">
        <v>3</v>
      </c>
      <c r="M26" s="7">
        <f t="shared" si="0"/>
        <v>130</v>
      </c>
      <c r="N26" s="9"/>
    </row>
    <row r="27" spans="1:15" x14ac:dyDescent="0.25">
      <c r="A27" s="6"/>
      <c r="B27" s="6">
        <v>4</v>
      </c>
      <c r="C27" s="6"/>
      <c r="D27" s="6">
        <v>27</v>
      </c>
      <c r="E27" s="6">
        <v>28</v>
      </c>
      <c r="F27" s="6">
        <v>25</v>
      </c>
      <c r="G27" s="6">
        <v>26</v>
      </c>
      <c r="H27" s="7">
        <v>27</v>
      </c>
      <c r="I27" s="6">
        <v>27</v>
      </c>
      <c r="J27" s="7">
        <f t="shared" si="1"/>
        <v>26.6</v>
      </c>
      <c r="K27" s="7">
        <f t="shared" si="2"/>
        <v>133</v>
      </c>
      <c r="L27" s="8">
        <v>3</v>
      </c>
      <c r="M27" s="7">
        <f t="shared" si="0"/>
        <v>130</v>
      </c>
      <c r="N27" s="9"/>
    </row>
    <row r="28" spans="1:15" x14ac:dyDescent="0.25">
      <c r="A28" s="6"/>
      <c r="B28" s="6">
        <v>5</v>
      </c>
      <c r="C28" s="6"/>
      <c r="D28" s="6">
        <v>25</v>
      </c>
      <c r="E28" s="6">
        <v>26</v>
      </c>
      <c r="F28" s="6">
        <v>27</v>
      </c>
      <c r="G28" s="6">
        <v>25</v>
      </c>
      <c r="H28" s="7">
        <v>28</v>
      </c>
      <c r="I28" s="6">
        <v>25</v>
      </c>
      <c r="J28" s="7">
        <f t="shared" si="1"/>
        <v>26.2</v>
      </c>
      <c r="K28" s="7">
        <f t="shared" si="2"/>
        <v>131</v>
      </c>
      <c r="L28" s="8">
        <v>3</v>
      </c>
      <c r="M28" s="7">
        <f t="shared" si="0"/>
        <v>128</v>
      </c>
      <c r="N28" s="9"/>
    </row>
    <row r="29" spans="1:15" x14ac:dyDescent="0.25">
      <c r="A29" s="6"/>
      <c r="B29" s="6">
        <v>6</v>
      </c>
      <c r="C29" s="6"/>
      <c r="D29" s="6">
        <v>30</v>
      </c>
      <c r="E29" s="6">
        <v>30</v>
      </c>
      <c r="F29" s="6">
        <v>30</v>
      </c>
      <c r="G29" s="6">
        <v>30</v>
      </c>
      <c r="H29" s="7">
        <v>30</v>
      </c>
      <c r="I29" s="6">
        <v>29</v>
      </c>
      <c r="J29" s="7">
        <f t="shared" si="1"/>
        <v>30</v>
      </c>
      <c r="K29" s="7">
        <f t="shared" si="2"/>
        <v>150</v>
      </c>
      <c r="L29" s="8"/>
      <c r="M29" s="7">
        <f t="shared" si="0"/>
        <v>150</v>
      </c>
      <c r="N29" s="9">
        <v>1</v>
      </c>
      <c r="O29" s="16" t="s">
        <v>41</v>
      </c>
    </row>
    <row r="30" spans="1:15" ht="15.75" thickBot="1" x14ac:dyDescent="0.3"/>
    <row r="31" spans="1:15" ht="15.75" thickBot="1" x14ac:dyDescent="0.3">
      <c r="A31" s="11"/>
      <c r="C31" s="13" t="s">
        <v>12</v>
      </c>
    </row>
    <row r="32" spans="1:15" ht="15.75" thickBot="1" x14ac:dyDescent="0.3">
      <c r="A32" s="12"/>
      <c r="C32" s="13" t="s">
        <v>13</v>
      </c>
    </row>
    <row r="33" spans="3:3" x14ac:dyDescent="0.25">
      <c r="C33" t="s">
        <v>11</v>
      </c>
    </row>
  </sheetData>
  <mergeCells count="15">
    <mergeCell ref="K7:K8"/>
    <mergeCell ref="L7:L8"/>
    <mergeCell ref="M7:M8"/>
    <mergeCell ref="N7:N8"/>
    <mergeCell ref="A7:A8"/>
    <mergeCell ref="B7:B8"/>
    <mergeCell ref="C7:C8"/>
    <mergeCell ref="D7:I7"/>
    <mergeCell ref="J7:J8"/>
    <mergeCell ref="C3:D3"/>
    <mergeCell ref="F3:G3"/>
    <mergeCell ref="C4:D4"/>
    <mergeCell ref="F4:G4"/>
    <mergeCell ref="C5:D5"/>
    <mergeCell ref="F5:I5"/>
  </mergeCells>
  <conditionalFormatting sqref="D10:H10">
    <cfRule type="cellIs" dxfId="37" priority="1" operator="greaterThanOrEqual">
      <formula>$J$10+3</formula>
    </cfRule>
    <cfRule type="cellIs" dxfId="36" priority="2" operator="lessThanOrEqual">
      <formula>$J$10-3</formula>
    </cfRule>
  </conditionalFormatting>
  <conditionalFormatting sqref="D11:H11">
    <cfRule type="cellIs" dxfId="35" priority="3" operator="greaterThanOrEqual">
      <formula>$J$11+3</formula>
    </cfRule>
    <cfRule type="cellIs" dxfId="34" priority="4" operator="lessThanOrEqual">
      <formula>$J$11-3</formula>
    </cfRule>
  </conditionalFormatting>
  <conditionalFormatting sqref="D12:H12">
    <cfRule type="cellIs" dxfId="33" priority="5" operator="greaterThanOrEqual">
      <formula>$J$12+3</formula>
    </cfRule>
    <cfRule type="cellIs" dxfId="32" priority="6" operator="lessThanOrEqual">
      <formula>$J$12-3</formula>
    </cfRule>
  </conditionalFormatting>
  <conditionalFormatting sqref="D13:H13">
    <cfRule type="cellIs" dxfId="31" priority="15" operator="greaterThanOrEqual">
      <formula>$J$13+3</formula>
    </cfRule>
    <cfRule type="cellIs" dxfId="30" priority="16" operator="lessThanOrEqual">
      <formula>$J$13-3</formula>
    </cfRule>
  </conditionalFormatting>
  <conditionalFormatting sqref="D14:H14">
    <cfRule type="cellIs" dxfId="29" priority="7" operator="greaterThanOrEqual">
      <formula>$J$14+3</formula>
    </cfRule>
    <cfRule type="cellIs" dxfId="28" priority="8" operator="lessThanOrEqual">
      <formula>$J$14-3</formula>
    </cfRule>
  </conditionalFormatting>
  <conditionalFormatting sqref="D15:H15">
    <cfRule type="cellIs" dxfId="27" priority="27" operator="greaterThanOrEqual">
      <formula>$J$15+3</formula>
    </cfRule>
    <cfRule type="cellIs" dxfId="26" priority="28" operator="lessThanOrEqual">
      <formula>$J$15-3</formula>
    </cfRule>
  </conditionalFormatting>
  <conditionalFormatting sqref="D16:H16">
    <cfRule type="cellIs" dxfId="25" priority="29" operator="greaterThanOrEqual">
      <formula>$J$16+3</formula>
    </cfRule>
    <cfRule type="cellIs" dxfId="24" priority="30" operator="lessThanOrEqual">
      <formula>$J$16-3</formula>
    </cfRule>
  </conditionalFormatting>
  <conditionalFormatting sqref="D17:H17">
    <cfRule type="cellIs" dxfId="23" priority="25" operator="greaterThanOrEqual">
      <formula>$J$17+3</formula>
    </cfRule>
    <cfRule type="cellIs" dxfId="22" priority="26" operator="lessThanOrEqual">
      <formula>$J$17-3</formula>
    </cfRule>
  </conditionalFormatting>
  <conditionalFormatting sqref="D18:H18">
    <cfRule type="cellIs" dxfId="21" priority="23" operator="greaterThanOrEqual">
      <formula>$J$18+3</formula>
    </cfRule>
    <cfRule type="cellIs" dxfId="20" priority="24" operator="lessThanOrEqual">
      <formula>$J$18-3</formula>
    </cfRule>
  </conditionalFormatting>
  <conditionalFormatting sqref="D19:H19">
    <cfRule type="cellIs" dxfId="19" priority="21" operator="greaterThanOrEqual">
      <formula>$J$19+3</formula>
    </cfRule>
    <cfRule type="cellIs" dxfId="18" priority="22" operator="lessThanOrEqual">
      <formula>$J$19-3</formula>
    </cfRule>
  </conditionalFormatting>
  <conditionalFormatting sqref="D20:H20">
    <cfRule type="cellIs" dxfId="17" priority="19" operator="greaterThanOrEqual">
      <formula>$J$20+3</formula>
    </cfRule>
    <cfRule type="cellIs" dxfId="16" priority="20" operator="lessThanOrEqual">
      <formula>$J$20-3</formula>
    </cfRule>
  </conditionalFormatting>
  <conditionalFormatting sqref="D21:H21">
    <cfRule type="cellIs" dxfId="15" priority="17" operator="greaterThanOrEqual">
      <formula>$J$21+3</formula>
    </cfRule>
    <cfRule type="cellIs" dxfId="14" priority="18" operator="lessThanOrEqual">
      <formula>$J$21-3</formula>
    </cfRule>
  </conditionalFormatting>
  <conditionalFormatting sqref="D22:H22">
    <cfRule type="cellIs" dxfId="13" priority="13" operator="greaterThanOrEqual">
      <formula>$J$22+3</formula>
    </cfRule>
    <cfRule type="cellIs" dxfId="12" priority="14" operator="lessThanOrEqual">
      <formula>$J$22-3</formula>
    </cfRule>
  </conditionalFormatting>
  <conditionalFormatting sqref="D24:H24">
    <cfRule type="cellIs" dxfId="11" priority="41" operator="greaterThanOrEqual">
      <formula>$J$24+3</formula>
    </cfRule>
    <cfRule type="cellIs" dxfId="10" priority="42" operator="lessThanOrEqual">
      <formula>$J$24-3</formula>
    </cfRule>
  </conditionalFormatting>
  <conditionalFormatting sqref="D25:H25">
    <cfRule type="cellIs" dxfId="9" priority="39" operator="greaterThanOrEqual">
      <formula>$J$25+3</formula>
    </cfRule>
    <cfRule type="cellIs" dxfId="8" priority="40" operator="lessThanOrEqual">
      <formula>$J$25-3</formula>
    </cfRule>
  </conditionalFormatting>
  <conditionalFormatting sqref="D26:H26">
    <cfRule type="cellIs" dxfId="7" priority="37" operator="greaterThanOrEqual">
      <formula>$J$26+3</formula>
    </cfRule>
    <cfRule type="cellIs" dxfId="6" priority="38" operator="lessThanOrEqual">
      <formula>$J$26-3</formula>
    </cfRule>
  </conditionalFormatting>
  <conditionalFormatting sqref="D27:H27">
    <cfRule type="cellIs" dxfId="5" priority="35" operator="greaterThanOrEqual">
      <formula>$J$27+3</formula>
    </cfRule>
    <cfRule type="cellIs" dxfId="4" priority="36" operator="lessThanOrEqual">
      <formula>$J$27-3</formula>
    </cfRule>
  </conditionalFormatting>
  <conditionalFormatting sqref="D28:H28">
    <cfRule type="cellIs" dxfId="3" priority="33" operator="greaterThanOrEqual">
      <formula>$J$28+3</formula>
    </cfRule>
    <cfRule type="cellIs" dxfId="2" priority="34" operator="lessThanOrEqual">
      <formula>$J$28-3</formula>
    </cfRule>
  </conditionalFormatting>
  <conditionalFormatting sqref="D29:H29">
    <cfRule type="cellIs" dxfId="1" priority="11" operator="greaterThanOrEqual">
      <formula>$J$29+3</formula>
    </cfRule>
    <cfRule type="cellIs" dxfId="0" priority="12" operator="lessThanOrEqual">
      <formula>$J$29-3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Етно</vt:lpstr>
      <vt:lpstr>Color Smoky Eyes</vt:lpstr>
      <vt:lpstr>весільний макіяж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Kafo</cp:lastModifiedBy>
  <dcterms:created xsi:type="dcterms:W3CDTF">2024-03-28T07:45:21Z</dcterms:created>
  <dcterms:modified xsi:type="dcterms:W3CDTF">2025-02-27T11:48:36Z</dcterms:modified>
</cp:coreProperties>
</file>