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4\ПІДРАХОВАНІ лічильні таблиці ПРОТОКОЛИ онлайн\"/>
    </mc:Choice>
  </mc:AlternateContent>
  <bookViews>
    <workbookView xWindow="0" yWindow="0" windowWidth="24000" windowHeight="9615" firstSheet="3" activeTab="7"/>
  </bookViews>
  <sheets>
    <sheet name="ОМС 1 вид" sheetId="3" r:id="rId1"/>
    <sheet name="ОМС 2" sheetId="5" r:id="rId2"/>
    <sheet name="Світське життя" sheetId="6" r:id="rId3"/>
    <sheet name="стильний хвіст" sheetId="7" r:id="rId4"/>
    <sheet name="стильне фарбування" sheetId="8" r:id="rId5"/>
    <sheet name="комерц. стр на довгому вол" sheetId="9" r:id="rId6"/>
    <sheet name="HAIR SHOW" sheetId="10" r:id="rId7"/>
    <sheet name="Креативне фарбування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1" l="1"/>
  <c r="N12" i="11" s="1"/>
  <c r="L11" i="11"/>
  <c r="N11" i="11" s="1"/>
  <c r="K12" i="11" l="1"/>
  <c r="K11" i="11"/>
  <c r="P17" i="5"/>
  <c r="P25" i="9" l="1"/>
  <c r="R25" i="9" s="1"/>
  <c r="P24" i="9"/>
  <c r="R24" i="9" s="1"/>
  <c r="P23" i="9"/>
  <c r="R23" i="9" s="1"/>
  <c r="P26" i="9"/>
  <c r="R26" i="9" s="1"/>
  <c r="P22" i="9"/>
  <c r="R22" i="9" s="1"/>
  <c r="P17" i="9"/>
  <c r="R17" i="9" s="1"/>
  <c r="P25" i="8"/>
  <c r="R25" i="8" s="1"/>
  <c r="P24" i="8"/>
  <c r="R24" i="8" s="1"/>
  <c r="P23" i="8"/>
  <c r="R23" i="8" s="1"/>
  <c r="P22" i="8"/>
  <c r="R22" i="8" s="1"/>
  <c r="P21" i="8"/>
  <c r="R21" i="8" s="1"/>
  <c r="P14" i="8"/>
  <c r="R14" i="8" s="1"/>
  <c r="P22" i="10"/>
  <c r="R22" i="10" s="1"/>
  <c r="P21" i="10"/>
  <c r="R21" i="10" s="1"/>
  <c r="P20" i="10"/>
  <c r="R20" i="10" s="1"/>
  <c r="P19" i="10"/>
  <c r="R19" i="10" s="1"/>
  <c r="P18" i="10"/>
  <c r="R18" i="10" s="1"/>
  <c r="P17" i="10"/>
  <c r="R17" i="10" s="1"/>
  <c r="P15" i="10"/>
  <c r="R15" i="10" s="1"/>
  <c r="P14" i="10"/>
  <c r="R14" i="10" s="1"/>
  <c r="P13" i="10"/>
  <c r="R13" i="10" s="1"/>
  <c r="P12" i="10"/>
  <c r="R12" i="10" s="1"/>
  <c r="P11" i="10"/>
  <c r="R11" i="10" s="1"/>
  <c r="P28" i="9"/>
  <c r="R28" i="9" s="1"/>
  <c r="P27" i="9"/>
  <c r="R27" i="9" s="1"/>
  <c r="P20" i="9"/>
  <c r="R20" i="9" s="1"/>
  <c r="P18" i="9"/>
  <c r="R18" i="9" s="1"/>
  <c r="P15" i="9"/>
  <c r="R15" i="9" s="1"/>
  <c r="P14" i="9"/>
  <c r="R14" i="9" s="1"/>
  <c r="P13" i="9"/>
  <c r="R13" i="9" s="1"/>
  <c r="P12" i="9"/>
  <c r="R12" i="9" s="1"/>
  <c r="P11" i="9"/>
  <c r="R11" i="9" s="1"/>
  <c r="P20" i="7"/>
  <c r="R20" i="7" s="1"/>
  <c r="P11" i="7"/>
  <c r="R11" i="7" s="1"/>
  <c r="P20" i="8"/>
  <c r="R20" i="8" s="1"/>
  <c r="P18" i="8"/>
  <c r="R18" i="8" s="1"/>
  <c r="P17" i="8"/>
  <c r="R17" i="8" s="1"/>
  <c r="P15" i="8"/>
  <c r="R15" i="8" s="1"/>
  <c r="P12" i="8"/>
  <c r="R12" i="8" s="1"/>
  <c r="P11" i="8"/>
  <c r="R11" i="8" s="1"/>
  <c r="P23" i="7"/>
  <c r="R23" i="7" s="1"/>
  <c r="P22" i="7"/>
  <c r="R22" i="7" s="1"/>
  <c r="P19" i="7"/>
  <c r="R19" i="7" s="1"/>
  <c r="P18" i="7"/>
  <c r="R18" i="7" s="1"/>
  <c r="P17" i="7"/>
  <c r="R17" i="7" s="1"/>
  <c r="P16" i="7"/>
  <c r="R16" i="7" s="1"/>
  <c r="P15" i="7"/>
  <c r="R15" i="7" s="1"/>
  <c r="P14" i="7"/>
  <c r="R14" i="7" s="1"/>
  <c r="P12" i="7"/>
  <c r="R12" i="7" s="1"/>
  <c r="P13" i="6"/>
  <c r="R13" i="6" s="1"/>
  <c r="P31" i="6"/>
  <c r="R31" i="6" s="1"/>
  <c r="P40" i="6"/>
  <c r="R40" i="6" s="1"/>
  <c r="P39" i="6"/>
  <c r="R39" i="6" s="1"/>
  <c r="P38" i="6"/>
  <c r="R38" i="6" s="1"/>
  <c r="P37" i="6"/>
  <c r="R37" i="6" s="1"/>
  <c r="P36" i="6"/>
  <c r="R36" i="6" s="1"/>
  <c r="P35" i="6"/>
  <c r="R35" i="6" s="1"/>
  <c r="P34" i="6"/>
  <c r="R34" i="6" s="1"/>
  <c r="P17" i="6"/>
  <c r="R17" i="6" s="1"/>
  <c r="P16" i="6"/>
  <c r="R16" i="6" s="1"/>
  <c r="P15" i="6"/>
  <c r="R15" i="6" s="1"/>
  <c r="P21" i="6"/>
  <c r="R21" i="6" s="1"/>
  <c r="P20" i="6"/>
  <c r="R20" i="6" s="1"/>
  <c r="P19" i="6"/>
  <c r="R19" i="6" s="1"/>
  <c r="P18" i="6"/>
  <c r="R18" i="6" s="1"/>
  <c r="P14" i="6"/>
  <c r="R14" i="6" s="1"/>
  <c r="P12" i="6"/>
  <c r="R12" i="6" s="1"/>
  <c r="P11" i="6"/>
  <c r="R11" i="6" s="1"/>
  <c r="P25" i="6"/>
  <c r="R25" i="6" s="1"/>
  <c r="P24" i="6"/>
  <c r="R24" i="6" s="1"/>
  <c r="P23" i="6"/>
  <c r="R23" i="6" s="1"/>
  <c r="P22" i="6"/>
  <c r="R22" i="6" s="1"/>
  <c r="P28" i="6"/>
  <c r="R28" i="6" s="1"/>
  <c r="P27" i="6"/>
  <c r="R27" i="6" s="1"/>
  <c r="P26" i="6"/>
  <c r="R26" i="6" s="1"/>
  <c r="P43" i="6"/>
  <c r="R43" i="6" s="1"/>
  <c r="P42" i="6"/>
  <c r="R42" i="6" s="1"/>
  <c r="P33" i="6"/>
  <c r="R33" i="6" s="1"/>
  <c r="P29" i="6"/>
  <c r="R29" i="6" s="1"/>
  <c r="P19" i="5"/>
  <c r="R19" i="5" s="1"/>
  <c r="P18" i="5"/>
  <c r="R18" i="5" s="1"/>
  <c r="R17" i="5"/>
  <c r="P15" i="5"/>
  <c r="R15" i="5" s="1"/>
  <c r="P14" i="5"/>
  <c r="R14" i="5" s="1"/>
  <c r="P13" i="5"/>
  <c r="R13" i="5" s="1"/>
  <c r="P11" i="5"/>
  <c r="R11" i="5" s="1"/>
  <c r="P11" i="3"/>
  <c r="O11" i="3" s="1"/>
  <c r="P13" i="3"/>
  <c r="O13" i="3" s="1"/>
  <c r="P14" i="3"/>
  <c r="O14" i="3" s="1"/>
  <c r="P15" i="3"/>
  <c r="O15" i="3" s="1"/>
  <c r="P17" i="3"/>
  <c r="O17" i="3" s="1"/>
  <c r="P18" i="3"/>
  <c r="O18" i="3" s="1"/>
  <c r="P19" i="3"/>
  <c r="O19" i="3" s="1"/>
  <c r="O11" i="10" l="1"/>
  <c r="O13" i="10"/>
  <c r="O15" i="10"/>
  <c r="O17" i="10"/>
  <c r="O19" i="10"/>
  <c r="O21" i="10"/>
  <c r="O25" i="9"/>
  <c r="O17" i="9"/>
  <c r="O23" i="9"/>
  <c r="O22" i="9"/>
  <c r="O24" i="9"/>
  <c r="O26" i="9"/>
  <c r="O12" i="9"/>
  <c r="O14" i="9"/>
  <c r="O18" i="9"/>
  <c r="O28" i="9"/>
  <c r="O14" i="8"/>
  <c r="O21" i="8"/>
  <c r="O23" i="8"/>
  <c r="O25" i="8"/>
  <c r="O22" i="8"/>
  <c r="O24" i="8"/>
  <c r="O11" i="8"/>
  <c r="O17" i="8"/>
  <c r="O20" i="8"/>
  <c r="O12" i="10"/>
  <c r="O14" i="10"/>
  <c r="O18" i="10"/>
  <c r="O20" i="10"/>
  <c r="O22" i="10"/>
  <c r="O11" i="9"/>
  <c r="O13" i="9"/>
  <c r="O15" i="9"/>
  <c r="O20" i="9"/>
  <c r="O27" i="9"/>
  <c r="O15" i="7"/>
  <c r="O17" i="7"/>
  <c r="O19" i="7"/>
  <c r="O23" i="7"/>
  <c r="O20" i="7"/>
  <c r="O12" i="7"/>
  <c r="O11" i="7"/>
  <c r="O12" i="8"/>
  <c r="O15" i="8"/>
  <c r="O18" i="8"/>
  <c r="O14" i="7"/>
  <c r="O16" i="7"/>
  <c r="O18" i="7"/>
  <c r="O22" i="7"/>
  <c r="O27" i="6"/>
  <c r="O23" i="6"/>
  <c r="O21" i="6"/>
  <c r="O31" i="6"/>
  <c r="O25" i="6"/>
  <c r="O19" i="6"/>
  <c r="O16" i="6"/>
  <c r="O14" i="6"/>
  <c r="O12" i="6"/>
  <c r="O33" i="6"/>
  <c r="O43" i="6"/>
  <c r="O35" i="6"/>
  <c r="O37" i="6"/>
  <c r="O39" i="6"/>
  <c r="O34" i="6"/>
  <c r="O36" i="6"/>
  <c r="O38" i="6"/>
  <c r="O40" i="6"/>
  <c r="O15" i="6"/>
  <c r="O17" i="6"/>
  <c r="O11" i="6"/>
  <c r="O13" i="6"/>
  <c r="O18" i="6"/>
  <c r="O20" i="6"/>
  <c r="O22" i="6"/>
  <c r="O24" i="6"/>
  <c r="O26" i="6"/>
  <c r="O28" i="6"/>
  <c r="O29" i="6"/>
  <c r="O42" i="6"/>
  <c r="O18" i="5"/>
  <c r="O15" i="5"/>
  <c r="O13" i="5"/>
  <c r="O11" i="5"/>
  <c r="O14" i="5"/>
  <c r="O17" i="5"/>
  <c r="O19" i="5"/>
  <c r="R19" i="3"/>
  <c r="R18" i="3"/>
  <c r="R17" i="3"/>
  <c r="R15" i="3"/>
  <c r="R14" i="3"/>
  <c r="R13" i="3"/>
  <c r="R11" i="3"/>
</calcChain>
</file>

<file path=xl/comments1.xml><?xml version="1.0" encoding="utf-8"?>
<comments xmlns="http://schemas.openxmlformats.org/spreadsheetml/2006/main">
  <authors>
    <author>User</author>
  </authors>
  <commentList>
    <comment ref="L3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сильно розмитий контур зачіски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неоднотонний білий фон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неоднотонний білий тон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неоднотонний білий тон</t>
        </r>
      </text>
    </comment>
  </commentList>
</comments>
</file>

<file path=xl/sharedStrings.xml><?xml version="1.0" encoding="utf-8"?>
<sst xmlns="http://schemas.openxmlformats.org/spreadsheetml/2006/main" count="350" uniqueCount="109">
  <si>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</si>
  <si>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</si>
  <si>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</si>
  <si>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</si>
  <si>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</si>
  <si>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</si>
  <si>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</si>
  <si>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</si>
  <si>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юніори</t>
  </si>
  <si>
    <t>майстри</t>
  </si>
  <si>
    <t>профі</t>
  </si>
  <si>
    <t>студенти</t>
  </si>
  <si>
    <t>При розбіжності балів судді на 3 або вище від середнього значення, суддя отримає жовту картку (попередження), а його бал замінюється на середнє значення.</t>
  </si>
  <si>
    <t>розбіжність балів на 3 або більше від середнього балу у меншу сторону</t>
  </si>
  <si>
    <t xml:space="preserve">розбіжність балів на 3 або більше від середнього балу у більшу сторону </t>
  </si>
  <si>
    <t>Матвійчук</t>
  </si>
  <si>
    <t>Мурадян</t>
  </si>
  <si>
    <t>Долгая</t>
  </si>
  <si>
    <t>Остапюк</t>
  </si>
  <si>
    <t>Вавіло</t>
  </si>
  <si>
    <t>Олешко</t>
  </si>
  <si>
    <t>Тетерко</t>
  </si>
  <si>
    <t>Ващук (стажер)</t>
  </si>
  <si>
    <t>Нестерова  (стажер)</t>
  </si>
  <si>
    <t>Баланюк (стажер)</t>
  </si>
  <si>
    <t>8 СТАЖЕР</t>
  </si>
  <si>
    <t>9 СТАЖЕР</t>
  </si>
  <si>
    <t>10 СТАЖЕР</t>
  </si>
  <si>
    <t>11 СТАЖЕР</t>
  </si>
  <si>
    <t xml:space="preserve">          Філіп (стажер)</t>
  </si>
  <si>
    <t>Цюра</t>
  </si>
  <si>
    <t xml:space="preserve">  Філіп (стажер)</t>
  </si>
  <si>
    <t>Ющенко</t>
  </si>
  <si>
    <t>Матирний</t>
  </si>
  <si>
    <t>Номінація: Сучасна салонна зачіска. Тема "Світське життя"</t>
  </si>
  <si>
    <t>Номінація: Модна жіноча укладка "Стильний хвіст"</t>
  </si>
  <si>
    <t>Номінація: Стильне фарбування</t>
  </si>
  <si>
    <t xml:space="preserve"> Філіп (стажер)</t>
  </si>
  <si>
    <t>Ніколаєв</t>
  </si>
  <si>
    <t>Гонз</t>
  </si>
  <si>
    <t>Номінація: Номінація: Весільна  зачіска ОМС 1-й вид -Престиж- зачіска для Гала-вечора</t>
  </si>
  <si>
    <t>Номінація: Весільна  зачіска ОМС 2-й вид -Престиж- зачіска для нареченої</t>
  </si>
  <si>
    <t>Номінація: Жіноча комерційна стрижка на довгому волоссі</t>
  </si>
  <si>
    <t>Номінація: Зачіска для HAIR SHOW. Український етностиль</t>
  </si>
  <si>
    <t>Гончаров</t>
  </si>
  <si>
    <t>бр</t>
  </si>
  <si>
    <t>Бал судді №2 змінено з 25 на 29 (середній бал суддів) згідно с правилами системи оцінювання СПУ та ОМС</t>
  </si>
  <si>
    <t>Бал судді №2 змінено з 25 на 28 (середній бал суддів) згідно с правилами системи оцінювання СПУ та ОМС</t>
  </si>
  <si>
    <t>Бал судді №6 змінено з 30 на 26 (середній бал суддів) згідно с правилами системи оцінювання СПУ та ОМС</t>
  </si>
  <si>
    <t>Картка судді-стажеру через розбіжність у більше 3 бали від середньго балу судів. Оцінка не змінена, так як бал судді-стажера не враховується.</t>
  </si>
  <si>
    <t>Бал судді №5 змінено з 29 на 26 (середній бал суддів) згідно с правилами системи оцінювання СПУ та ОМС</t>
  </si>
  <si>
    <t>Бал судді №5 змінено з 30 на 26 (середній бал суддів) згідно с правилами системи оцінювання СПУ та ОМС</t>
  </si>
  <si>
    <t>Бал судді №5 змінено з 25 на 28 (середній бал суддів) згідно с правилами системи оцінювання СПУ та ОМС</t>
  </si>
  <si>
    <t>Бал судді №3 змінено з 26 на 29 (середній бал суддів) згідно с правилами системи оцінювання СПУ та ОМС</t>
  </si>
  <si>
    <t>Бал судді №7 змінено з 30 на 27 (середній бал суддів) згідно с правилами системи оцінювання СПУ та ОМС</t>
  </si>
  <si>
    <t>При рівній кількості балів за 1 місце вирішальним є голос головного судді</t>
  </si>
  <si>
    <t>ал судді №7 змінено з 25 на 28 (середній бал суддів) згідно с правилами системи оцінювання СПУ та ОМС</t>
  </si>
  <si>
    <t>яремчук олеся</t>
  </si>
  <si>
    <t>гандельман анастасія</t>
  </si>
  <si>
    <t>марчук ольга</t>
  </si>
  <si>
    <t>островзька лілія</t>
  </si>
  <si>
    <t>козак олена</t>
  </si>
  <si>
    <t>резніченко віткорія</t>
  </si>
  <si>
    <t>козина оксана</t>
  </si>
  <si>
    <t>бервецька мар’яна</t>
  </si>
  <si>
    <t>бучицька наталія</t>
  </si>
  <si>
    <t>гошко марія</t>
  </si>
  <si>
    <t>копій христина</t>
  </si>
  <si>
    <t>кос віра</t>
  </si>
  <si>
    <t>кошик марія</t>
  </si>
  <si>
    <t>кузьменко дар’я</t>
  </si>
  <si>
    <t>кунько мар’яна</t>
  </si>
  <si>
    <t>мирка вікторія</t>
  </si>
  <si>
    <t>огерук світлана</t>
  </si>
  <si>
    <t>плоцька юлія</t>
  </si>
  <si>
    <t>прядкіна олена</t>
  </si>
  <si>
    <t>романяк вікторія</t>
  </si>
  <si>
    <t>смолинець тетяна</t>
  </si>
  <si>
    <t>смук ірина</t>
  </si>
  <si>
    <t>стронціцька юлія</t>
  </si>
  <si>
    <t>сулим ірина</t>
  </si>
  <si>
    <t>червінка анастасія</t>
  </si>
  <si>
    <t>шиян марина</t>
  </si>
  <si>
    <t>бабій олександра</t>
  </si>
  <si>
    <t>величко ірина</t>
  </si>
  <si>
    <t>герасим христина</t>
  </si>
  <si>
    <t>левицька ольга</t>
  </si>
  <si>
    <t>мота надія</t>
  </si>
  <si>
    <t>юськів ірина</t>
  </si>
  <si>
    <t>дудченко яна</t>
  </si>
  <si>
    <t>гарасим христина</t>
  </si>
  <si>
    <t>єсауленко катерина</t>
  </si>
  <si>
    <t>чернявська вікторія</t>
  </si>
  <si>
    <t>дикун вікторія</t>
  </si>
  <si>
    <t>пришва олена</t>
  </si>
  <si>
    <t>загоруйко мілан</t>
  </si>
  <si>
    <t>горпинюк юлія</t>
  </si>
  <si>
    <t>стахурська юлія</t>
  </si>
  <si>
    <t>сташко наталія</t>
  </si>
  <si>
    <t>драга ольга</t>
  </si>
  <si>
    <t>гібець ольга</t>
  </si>
  <si>
    <t>лилик тамара</t>
  </si>
  <si>
    <t>николишин надія</t>
  </si>
  <si>
    <t>пелих марія</t>
  </si>
  <si>
    <t>сеньків марта</t>
  </si>
  <si>
    <t>запарій світлана</t>
  </si>
  <si>
    <t>пашковська вікторія</t>
  </si>
  <si>
    <t>кардаш оксана</t>
  </si>
  <si>
    <t>Номінація: Креативне фарбування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</si>
</sst>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/>
    <xf numFmtId="0" fontId="0" fillId="4" borderId="7" xfId="0" applyFill="1" applyBorder="1"/>
    <xf numFmtId="0" fontId="0" fillId="5" borderId="7" xfId="0" applyFill="1" applyBorder="1"/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top"/>
    </xf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/>
    <xf numFmtId="0" fontId="3" fillId="0" borderId="6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53"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>
      <selection activeCell="C18" sqref="C18"/>
    </sheetView>
  </sheetViews>
  <sheetFormatPr defaultRowHeight="15" x14ac:dyDescent="0.25"/>
  <cols>
    <col min="3" max="3" width="26.42578125" customWidth="1"/>
    <col min="15" max="15" width="9.140625" style="18"/>
  </cols>
  <sheetData>
    <row r="1" spans="1:20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20" x14ac:dyDescent="0.25">
      <c r="A3" s="3" t="s">
        <v>0</v>
      </c>
      <c r="B3" s="15">
        <v>1</v>
      </c>
      <c r="C3" s="40" t="s">
        <v>15</v>
      </c>
      <c r="D3" s="40"/>
      <c r="E3" s="15">
        <v>4</v>
      </c>
      <c r="F3" s="41" t="s">
        <v>18</v>
      </c>
      <c r="G3" s="41"/>
      <c r="H3" s="41"/>
      <c r="I3" s="41"/>
      <c r="J3" s="41"/>
      <c r="K3" s="41"/>
      <c r="L3" s="41"/>
      <c r="M3" s="41"/>
      <c r="N3" s="40"/>
      <c r="O3" s="19">
        <v>8</v>
      </c>
      <c r="P3" s="15" t="s">
        <v>22</v>
      </c>
      <c r="Q3" s="15"/>
      <c r="R3" s="15"/>
      <c r="S3" s="2"/>
    </row>
    <row r="4" spans="1:20" x14ac:dyDescent="0.25">
      <c r="A4" s="3"/>
      <c r="B4" s="15">
        <v>2</v>
      </c>
      <c r="C4" s="40" t="s">
        <v>16</v>
      </c>
      <c r="D4" s="40"/>
      <c r="E4" s="15">
        <v>5</v>
      </c>
      <c r="F4" s="41" t="s">
        <v>19</v>
      </c>
      <c r="G4" s="41"/>
      <c r="H4" s="41"/>
      <c r="I4" s="41"/>
      <c r="J4" s="41"/>
      <c r="K4" s="41"/>
      <c r="L4" s="41"/>
      <c r="M4" s="41"/>
      <c r="N4" s="40"/>
      <c r="O4" s="19">
        <v>9</v>
      </c>
      <c r="P4" s="15" t="s">
        <v>23</v>
      </c>
      <c r="Q4" s="15"/>
      <c r="R4" s="15"/>
      <c r="S4" s="2"/>
    </row>
    <row r="5" spans="1:20" x14ac:dyDescent="0.25">
      <c r="A5" s="3"/>
      <c r="B5" s="15">
        <v>3</v>
      </c>
      <c r="C5" s="40" t="s">
        <v>17</v>
      </c>
      <c r="D5" s="40"/>
      <c r="E5" s="15">
        <v>6</v>
      </c>
      <c r="F5" s="41" t="s">
        <v>20</v>
      </c>
      <c r="G5" s="41"/>
      <c r="H5" s="41"/>
      <c r="I5" s="41"/>
      <c r="J5" s="41"/>
      <c r="K5" s="41"/>
      <c r="L5" s="41"/>
      <c r="M5" s="41"/>
      <c r="N5" s="41"/>
      <c r="O5" s="19">
        <v>10</v>
      </c>
      <c r="P5" s="2" t="s">
        <v>29</v>
      </c>
      <c r="Q5" s="2"/>
      <c r="R5" s="2"/>
      <c r="S5" s="3"/>
    </row>
    <row r="6" spans="1:20" x14ac:dyDescent="0.25">
      <c r="A6" s="3"/>
      <c r="B6" s="15"/>
      <c r="C6" s="15"/>
      <c r="D6" s="15"/>
      <c r="E6" s="15">
        <v>7</v>
      </c>
      <c r="F6" s="15" t="s">
        <v>21</v>
      </c>
      <c r="G6" s="15"/>
      <c r="H6" s="2"/>
      <c r="I6" s="2"/>
      <c r="J6" s="2"/>
      <c r="K6" s="15"/>
      <c r="L6" s="15"/>
      <c r="M6" s="15"/>
      <c r="N6" s="15"/>
      <c r="O6" s="19">
        <v>11</v>
      </c>
      <c r="P6" s="15" t="s">
        <v>24</v>
      </c>
      <c r="Q6" s="2"/>
      <c r="R6" s="2"/>
      <c r="S6" s="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20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20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20" x14ac:dyDescent="0.25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20" x14ac:dyDescent="0.25">
      <c r="A11" s="5"/>
      <c r="B11" s="5">
        <v>1</v>
      </c>
      <c r="C11" s="30" t="s">
        <v>57</v>
      </c>
      <c r="D11" s="5">
        <v>28</v>
      </c>
      <c r="E11" s="5">
        <v>28</v>
      </c>
      <c r="F11" s="5">
        <v>29</v>
      </c>
      <c r="G11" s="5">
        <v>29</v>
      </c>
      <c r="H11" s="6">
        <v>29</v>
      </c>
      <c r="I11" s="6">
        <v>29</v>
      </c>
      <c r="J11" s="6">
        <v>29</v>
      </c>
      <c r="K11" s="6">
        <v>29</v>
      </c>
      <c r="L11" s="6">
        <v>29</v>
      </c>
      <c r="M11" s="6">
        <v>29</v>
      </c>
      <c r="N11" s="6">
        <v>30</v>
      </c>
      <c r="O11" s="17">
        <f t="shared" ref="O11:O19" si="0">P11/7</f>
        <v>28.714285714285715</v>
      </c>
      <c r="P11" s="6">
        <f t="shared" ref="P11:P19" si="1">D11+E11+F11+G11+J11+H11+I11</f>
        <v>201</v>
      </c>
      <c r="Q11" s="7"/>
      <c r="R11" s="6">
        <f t="shared" ref="R11" si="2">P11-Q11</f>
        <v>201</v>
      </c>
      <c r="S11" s="23">
        <v>2</v>
      </c>
    </row>
    <row r="12" spans="1:20" x14ac:dyDescent="0.25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20" x14ac:dyDescent="0.25">
      <c r="A13" s="5"/>
      <c r="B13" s="5">
        <v>3</v>
      </c>
      <c r="C13" s="30" t="s">
        <v>58</v>
      </c>
      <c r="D13" s="5">
        <v>30</v>
      </c>
      <c r="E13" s="5">
        <v>30</v>
      </c>
      <c r="F13" s="5">
        <v>30</v>
      </c>
      <c r="G13" s="5">
        <v>30</v>
      </c>
      <c r="H13" s="6">
        <v>30</v>
      </c>
      <c r="I13" s="6">
        <v>30</v>
      </c>
      <c r="J13" s="6">
        <v>30</v>
      </c>
      <c r="K13" s="6">
        <v>29</v>
      </c>
      <c r="L13" s="6">
        <v>30</v>
      </c>
      <c r="M13" s="6">
        <v>29</v>
      </c>
      <c r="N13" s="6">
        <v>30</v>
      </c>
      <c r="O13" s="17">
        <f t="shared" si="0"/>
        <v>30</v>
      </c>
      <c r="P13" s="6">
        <f t="shared" si="1"/>
        <v>210</v>
      </c>
      <c r="Q13" s="7"/>
      <c r="R13" s="6">
        <f t="shared" ref="R13:R14" si="3">P13-Q13</f>
        <v>210</v>
      </c>
      <c r="S13" s="23">
        <v>1</v>
      </c>
      <c r="T13" s="24"/>
    </row>
    <row r="14" spans="1:20" x14ac:dyDescent="0.25">
      <c r="A14" s="5"/>
      <c r="B14" s="5">
        <v>4</v>
      </c>
      <c r="C14" s="30" t="s">
        <v>59</v>
      </c>
      <c r="D14" s="5">
        <v>29</v>
      </c>
      <c r="E14" s="5">
        <v>28</v>
      </c>
      <c r="F14" s="5">
        <v>28</v>
      </c>
      <c r="G14" s="5">
        <v>28</v>
      </c>
      <c r="H14" s="6">
        <v>29</v>
      </c>
      <c r="I14" s="6">
        <v>29</v>
      </c>
      <c r="J14" s="6">
        <v>29</v>
      </c>
      <c r="K14" s="6">
        <v>28</v>
      </c>
      <c r="L14" s="6">
        <v>29</v>
      </c>
      <c r="M14" s="6">
        <v>28</v>
      </c>
      <c r="N14" s="6">
        <v>28</v>
      </c>
      <c r="O14" s="17">
        <f t="shared" si="0"/>
        <v>28.571428571428573</v>
      </c>
      <c r="P14" s="6">
        <f t="shared" si="1"/>
        <v>200</v>
      </c>
      <c r="Q14" s="7"/>
      <c r="R14" s="6">
        <f t="shared" si="3"/>
        <v>200</v>
      </c>
      <c r="S14" s="23">
        <v>2</v>
      </c>
    </row>
    <row r="15" spans="1:20" x14ac:dyDescent="0.25">
      <c r="A15" s="5"/>
      <c r="B15" s="5">
        <v>5</v>
      </c>
      <c r="C15" s="30" t="s">
        <v>60</v>
      </c>
      <c r="D15" s="5">
        <v>28</v>
      </c>
      <c r="E15" s="5">
        <v>29</v>
      </c>
      <c r="F15" s="5">
        <v>29</v>
      </c>
      <c r="G15" s="5">
        <v>29</v>
      </c>
      <c r="H15" s="6">
        <v>28</v>
      </c>
      <c r="I15" s="6">
        <v>28</v>
      </c>
      <c r="J15" s="6">
        <v>28</v>
      </c>
      <c r="K15" s="6">
        <v>30</v>
      </c>
      <c r="L15" s="6">
        <v>28</v>
      </c>
      <c r="M15" s="6">
        <v>30</v>
      </c>
      <c r="N15" s="6">
        <v>29</v>
      </c>
      <c r="O15" s="17">
        <f t="shared" si="0"/>
        <v>28.428571428571427</v>
      </c>
      <c r="P15" s="6">
        <f t="shared" si="1"/>
        <v>199</v>
      </c>
      <c r="Q15" s="7"/>
      <c r="R15" s="6">
        <f>P15-Q15</f>
        <v>199</v>
      </c>
      <c r="S15" s="23">
        <v>3</v>
      </c>
    </row>
    <row r="16" spans="1:20" x14ac:dyDescent="0.25">
      <c r="A16" s="9" t="s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5"/>
      <c r="B17" s="5">
        <v>6</v>
      </c>
      <c r="C17" s="30" t="s">
        <v>61</v>
      </c>
      <c r="D17" s="5">
        <v>30</v>
      </c>
      <c r="E17" s="5">
        <v>28</v>
      </c>
      <c r="F17" s="5">
        <v>28</v>
      </c>
      <c r="G17" s="5">
        <v>30</v>
      </c>
      <c r="H17" s="6">
        <v>28</v>
      </c>
      <c r="I17" s="6">
        <v>30</v>
      </c>
      <c r="J17" s="6">
        <v>29</v>
      </c>
      <c r="K17" s="6">
        <v>29</v>
      </c>
      <c r="L17" s="6">
        <v>28</v>
      </c>
      <c r="M17" s="6">
        <v>28</v>
      </c>
      <c r="N17" s="6">
        <v>29</v>
      </c>
      <c r="O17" s="17">
        <f t="shared" si="0"/>
        <v>29</v>
      </c>
      <c r="P17" s="6">
        <f t="shared" si="1"/>
        <v>203</v>
      </c>
      <c r="Q17" s="7"/>
      <c r="R17" s="6">
        <f t="shared" ref="R17" si="4">P17-Q17</f>
        <v>203</v>
      </c>
      <c r="S17" s="23">
        <v>2</v>
      </c>
    </row>
    <row r="18" spans="1:19" x14ac:dyDescent="0.25">
      <c r="A18" s="5"/>
      <c r="B18" s="5">
        <v>7</v>
      </c>
      <c r="C18" s="30" t="s">
        <v>62</v>
      </c>
      <c r="D18" s="5">
        <v>28</v>
      </c>
      <c r="E18" s="5">
        <v>30</v>
      </c>
      <c r="F18" s="5">
        <v>30</v>
      </c>
      <c r="G18" s="5">
        <v>28</v>
      </c>
      <c r="H18" s="6">
        <v>30</v>
      </c>
      <c r="I18" s="6">
        <v>29</v>
      </c>
      <c r="J18" s="6">
        <v>30</v>
      </c>
      <c r="K18" s="6">
        <v>30</v>
      </c>
      <c r="L18" s="6">
        <v>30</v>
      </c>
      <c r="M18" s="6">
        <v>30</v>
      </c>
      <c r="N18" s="6">
        <v>30</v>
      </c>
      <c r="O18" s="17">
        <f t="shared" si="0"/>
        <v>29.285714285714285</v>
      </c>
      <c r="P18" s="6">
        <f t="shared" si="1"/>
        <v>205</v>
      </c>
      <c r="Q18" s="7"/>
      <c r="R18" s="6">
        <f>P18-Q18</f>
        <v>205</v>
      </c>
      <c r="S18" s="23">
        <v>1</v>
      </c>
    </row>
    <row r="19" spans="1:19" x14ac:dyDescent="0.25">
      <c r="A19" s="5"/>
      <c r="B19" s="5">
        <v>8</v>
      </c>
      <c r="C19" s="30" t="s">
        <v>63</v>
      </c>
      <c r="D19" s="5">
        <v>29</v>
      </c>
      <c r="E19" s="5">
        <v>29</v>
      </c>
      <c r="F19" s="5">
        <v>29</v>
      </c>
      <c r="G19" s="5">
        <v>29</v>
      </c>
      <c r="H19" s="6">
        <v>29</v>
      </c>
      <c r="I19" s="6">
        <v>28</v>
      </c>
      <c r="J19" s="6">
        <v>28</v>
      </c>
      <c r="K19" s="6">
        <v>28</v>
      </c>
      <c r="L19" s="6">
        <v>29</v>
      </c>
      <c r="M19" s="6">
        <v>29</v>
      </c>
      <c r="N19" s="6">
        <v>28</v>
      </c>
      <c r="O19" s="17">
        <f t="shared" si="0"/>
        <v>28.714285714285715</v>
      </c>
      <c r="P19" s="6">
        <f t="shared" si="1"/>
        <v>201</v>
      </c>
      <c r="Q19" s="7"/>
      <c r="R19" s="6">
        <f t="shared" ref="R19" si="5">P19-Q19</f>
        <v>201</v>
      </c>
      <c r="S19" s="23">
        <v>3</v>
      </c>
    </row>
    <row r="20" spans="1:19" ht="15.75" thickBot="1" x14ac:dyDescent="0.3"/>
    <row r="21" spans="1:19" ht="15.75" thickBot="1" x14ac:dyDescent="0.3">
      <c r="A21" s="14"/>
      <c r="C21" s="12" t="s">
        <v>13</v>
      </c>
    </row>
    <row r="22" spans="1:19" ht="15.75" thickBot="1" x14ac:dyDescent="0.3">
      <c r="A22" s="13"/>
      <c r="C22" s="12" t="s">
        <v>14</v>
      </c>
    </row>
    <row r="23" spans="1:19" x14ac:dyDescent="0.25">
      <c r="C23" t="s">
        <v>12</v>
      </c>
    </row>
  </sheetData>
  <mergeCells count="15">
    <mergeCell ref="C3:D3"/>
    <mergeCell ref="F3:N3"/>
    <mergeCell ref="C4:D4"/>
    <mergeCell ref="F4:N4"/>
    <mergeCell ref="C5:D5"/>
    <mergeCell ref="F5:N5"/>
    <mergeCell ref="Q8:Q9"/>
    <mergeCell ref="R8:R9"/>
    <mergeCell ref="S8:S9"/>
    <mergeCell ref="A8:A9"/>
    <mergeCell ref="B8:B9"/>
    <mergeCell ref="C8:C9"/>
    <mergeCell ref="D8:N8"/>
    <mergeCell ref="O8:O9"/>
    <mergeCell ref="P8:P9"/>
  </mergeCells>
  <conditionalFormatting sqref="D11:J11 D13:J14 D17:J17 D19:J19">
    <cfRule type="cellIs" dxfId="48" priority="243" operator="greaterThan">
      <formula>#REF!+3</formula>
    </cfRule>
  </conditionalFormatting>
  <conditionalFormatting sqref="D11:J11 D13:J15 D17:J19">
    <cfRule type="cellIs" dxfId="47" priority="244" operator="lessThan">
      <formula>#REF!-3</formula>
    </cfRule>
  </conditionalFormatting>
  <conditionalFormatting sqref="D15:J15 D18:J18">
    <cfRule type="cellIs" dxfId="46" priority="252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workbookViewId="0">
      <selection activeCell="C18" sqref="C18"/>
    </sheetView>
  </sheetViews>
  <sheetFormatPr defaultRowHeight="15" x14ac:dyDescent="0.25"/>
  <cols>
    <col min="3" max="3" width="30.85546875" customWidth="1"/>
  </cols>
  <sheetData>
    <row r="1" spans="1:19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19" x14ac:dyDescent="0.25">
      <c r="A3" s="3" t="s">
        <v>0</v>
      </c>
      <c r="B3" s="15">
        <v>1</v>
      </c>
      <c r="C3" s="40" t="s">
        <v>30</v>
      </c>
      <c r="D3" s="40"/>
      <c r="E3" s="15">
        <v>4</v>
      </c>
      <c r="F3" s="41" t="s">
        <v>18</v>
      </c>
      <c r="G3" s="41"/>
      <c r="H3" s="41"/>
      <c r="I3" s="41"/>
      <c r="J3" s="41"/>
      <c r="K3" s="41"/>
      <c r="L3" s="41"/>
      <c r="M3" s="41"/>
      <c r="N3" s="40"/>
      <c r="O3" s="19">
        <v>8</v>
      </c>
      <c r="P3" s="15" t="s">
        <v>22</v>
      </c>
      <c r="Q3" s="15"/>
      <c r="R3" s="15"/>
      <c r="S3" s="2"/>
    </row>
    <row r="4" spans="1:19" x14ac:dyDescent="0.25">
      <c r="A4" s="3"/>
      <c r="B4" s="15">
        <v>2</v>
      </c>
      <c r="C4" s="40" t="s">
        <v>16</v>
      </c>
      <c r="D4" s="40"/>
      <c r="E4" s="15">
        <v>5</v>
      </c>
      <c r="F4" s="41" t="s">
        <v>19</v>
      </c>
      <c r="G4" s="41"/>
      <c r="H4" s="41"/>
      <c r="I4" s="41"/>
      <c r="J4" s="41"/>
      <c r="K4" s="41"/>
      <c r="L4" s="41"/>
      <c r="M4" s="41"/>
      <c r="N4" s="40"/>
      <c r="O4" s="19">
        <v>9</v>
      </c>
      <c r="P4" s="15" t="s">
        <v>23</v>
      </c>
      <c r="Q4" s="15"/>
      <c r="R4" s="15"/>
      <c r="S4" s="2"/>
    </row>
    <row r="5" spans="1:19" x14ac:dyDescent="0.25">
      <c r="A5" s="3"/>
      <c r="B5" s="15">
        <v>3</v>
      </c>
      <c r="C5" s="40" t="s">
        <v>17</v>
      </c>
      <c r="D5" s="40"/>
      <c r="E5" s="15">
        <v>6</v>
      </c>
      <c r="F5" s="41" t="s">
        <v>20</v>
      </c>
      <c r="G5" s="41"/>
      <c r="H5" s="41"/>
      <c r="I5" s="41"/>
      <c r="J5" s="41"/>
      <c r="K5" s="41"/>
      <c r="L5" s="41"/>
      <c r="M5" s="41"/>
      <c r="N5" s="41"/>
      <c r="O5" s="19">
        <v>10</v>
      </c>
      <c r="P5" s="2" t="s">
        <v>29</v>
      </c>
      <c r="Q5" s="2"/>
      <c r="R5" s="2"/>
      <c r="S5" s="3"/>
    </row>
    <row r="6" spans="1:19" x14ac:dyDescent="0.25">
      <c r="A6" s="3"/>
      <c r="B6" s="15"/>
      <c r="C6" s="15"/>
      <c r="D6" s="15"/>
      <c r="E6" s="15">
        <v>7</v>
      </c>
      <c r="F6" s="15" t="s">
        <v>21</v>
      </c>
      <c r="G6" s="15"/>
      <c r="H6" s="2"/>
      <c r="I6" s="2"/>
      <c r="J6" s="2"/>
      <c r="K6" s="15"/>
      <c r="L6" s="15"/>
      <c r="M6" s="15"/>
      <c r="N6" s="15"/>
      <c r="O6" s="19">
        <v>11</v>
      </c>
      <c r="P6" s="15" t="s">
        <v>24</v>
      </c>
      <c r="Q6" s="2"/>
      <c r="R6" s="2"/>
      <c r="S6" s="3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19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19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19" x14ac:dyDescent="0.25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x14ac:dyDescent="0.25">
      <c r="A11" s="5"/>
      <c r="B11" s="5">
        <v>1</v>
      </c>
      <c r="C11" s="30" t="s">
        <v>57</v>
      </c>
      <c r="D11" s="5">
        <v>28</v>
      </c>
      <c r="E11" s="5">
        <v>28</v>
      </c>
      <c r="F11" s="5">
        <v>29</v>
      </c>
      <c r="G11" s="5">
        <v>29</v>
      </c>
      <c r="H11" s="6">
        <v>28</v>
      </c>
      <c r="I11" s="6">
        <v>29</v>
      </c>
      <c r="J11" s="6">
        <v>29</v>
      </c>
      <c r="K11" s="6">
        <v>29</v>
      </c>
      <c r="L11" s="6">
        <v>29</v>
      </c>
      <c r="M11" s="6">
        <v>29</v>
      </c>
      <c r="N11" s="6">
        <v>29</v>
      </c>
      <c r="O11" s="17">
        <f t="shared" ref="O11:O19" si="0">P11/7</f>
        <v>28.571428571428573</v>
      </c>
      <c r="P11" s="6">
        <f t="shared" ref="P11:P19" si="1">D11+E11+F11+G11+J11+H11+I11</f>
        <v>200</v>
      </c>
      <c r="Q11" s="7"/>
      <c r="R11" s="6">
        <f t="shared" ref="R11" si="2">P11-Q11</f>
        <v>200</v>
      </c>
      <c r="S11" s="23">
        <v>2</v>
      </c>
    </row>
    <row r="12" spans="1:19" x14ac:dyDescent="0.25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19" x14ac:dyDescent="0.25">
      <c r="A13" s="5"/>
      <c r="B13" s="5">
        <v>3</v>
      </c>
      <c r="C13" s="30" t="s">
        <v>58</v>
      </c>
      <c r="D13" s="5">
        <v>30</v>
      </c>
      <c r="E13" s="5">
        <v>30</v>
      </c>
      <c r="F13" s="5">
        <v>30</v>
      </c>
      <c r="G13" s="5">
        <v>30</v>
      </c>
      <c r="H13" s="6">
        <v>30</v>
      </c>
      <c r="I13" s="6">
        <v>30</v>
      </c>
      <c r="J13" s="6">
        <v>30</v>
      </c>
      <c r="K13" s="6">
        <v>30</v>
      </c>
      <c r="L13" s="6">
        <v>30</v>
      </c>
      <c r="M13" s="6">
        <v>28</v>
      </c>
      <c r="N13" s="6">
        <v>30</v>
      </c>
      <c r="O13" s="17">
        <f t="shared" si="0"/>
        <v>30</v>
      </c>
      <c r="P13" s="6">
        <f t="shared" si="1"/>
        <v>210</v>
      </c>
      <c r="Q13" s="7"/>
      <c r="R13" s="6">
        <f t="shared" ref="R13:R14" si="3">P13-Q13</f>
        <v>210</v>
      </c>
      <c r="S13" s="23">
        <v>1</v>
      </c>
    </row>
    <row r="14" spans="1:19" x14ac:dyDescent="0.25">
      <c r="A14" s="5"/>
      <c r="B14" s="5">
        <v>4</v>
      </c>
      <c r="C14" s="30" t="s">
        <v>59</v>
      </c>
      <c r="D14" s="5">
        <v>28</v>
      </c>
      <c r="E14" s="5">
        <v>28</v>
      </c>
      <c r="F14" s="5">
        <v>28</v>
      </c>
      <c r="G14" s="5">
        <v>28</v>
      </c>
      <c r="H14" s="6">
        <v>29</v>
      </c>
      <c r="I14" s="6">
        <v>28</v>
      </c>
      <c r="J14" s="6">
        <v>28</v>
      </c>
      <c r="K14" s="6">
        <v>29</v>
      </c>
      <c r="L14" s="6">
        <v>28</v>
      </c>
      <c r="M14" s="6">
        <v>29</v>
      </c>
      <c r="N14" s="6">
        <v>28</v>
      </c>
      <c r="O14" s="17">
        <f t="shared" si="0"/>
        <v>28.142857142857142</v>
      </c>
      <c r="P14" s="6">
        <f t="shared" si="1"/>
        <v>197</v>
      </c>
      <c r="Q14" s="7"/>
      <c r="R14" s="6">
        <f t="shared" si="3"/>
        <v>197</v>
      </c>
      <c r="S14" s="23">
        <v>3</v>
      </c>
    </row>
    <row r="15" spans="1:19" x14ac:dyDescent="0.25">
      <c r="A15" s="5"/>
      <c r="B15" s="5">
        <v>5</v>
      </c>
      <c r="C15" s="30" t="s">
        <v>60</v>
      </c>
      <c r="D15" s="5">
        <v>29</v>
      </c>
      <c r="E15" s="5">
        <v>27</v>
      </c>
      <c r="F15" s="5">
        <v>29</v>
      </c>
      <c r="G15" s="5">
        <v>29</v>
      </c>
      <c r="H15" s="6">
        <v>28</v>
      </c>
      <c r="I15" s="6">
        <v>29</v>
      </c>
      <c r="J15" s="6">
        <v>29</v>
      </c>
      <c r="K15" s="6">
        <v>28</v>
      </c>
      <c r="L15" s="6">
        <v>29</v>
      </c>
      <c r="M15" s="6">
        <v>30</v>
      </c>
      <c r="N15" s="6">
        <v>29</v>
      </c>
      <c r="O15" s="17">
        <f t="shared" si="0"/>
        <v>28.571428571428573</v>
      </c>
      <c r="P15" s="6">
        <f t="shared" si="1"/>
        <v>200</v>
      </c>
      <c r="Q15" s="7"/>
      <c r="R15" s="6">
        <f>P15-Q15</f>
        <v>200</v>
      </c>
      <c r="S15" s="23">
        <v>2</v>
      </c>
    </row>
    <row r="16" spans="1:19" x14ac:dyDescent="0.25">
      <c r="A16" s="9" t="s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5"/>
      <c r="B17" s="5">
        <v>6</v>
      </c>
      <c r="C17" s="30" t="s">
        <v>61</v>
      </c>
      <c r="D17" s="5">
        <v>29</v>
      </c>
      <c r="E17" s="5">
        <v>28</v>
      </c>
      <c r="F17" s="5">
        <v>29</v>
      </c>
      <c r="G17" s="5">
        <v>29</v>
      </c>
      <c r="H17" s="6">
        <v>29</v>
      </c>
      <c r="I17" s="6">
        <v>28</v>
      </c>
      <c r="J17" s="6">
        <v>29</v>
      </c>
      <c r="K17" s="6">
        <v>29</v>
      </c>
      <c r="L17" s="6">
        <v>28</v>
      </c>
      <c r="M17" s="6">
        <v>29</v>
      </c>
      <c r="N17" s="6">
        <v>28</v>
      </c>
      <c r="O17" s="17">
        <f t="shared" si="0"/>
        <v>28.714285714285715</v>
      </c>
      <c r="P17" s="6">
        <f>D17+E17+F17+G17+J17+H17+I17</f>
        <v>201</v>
      </c>
      <c r="Q17" s="7"/>
      <c r="R17" s="6">
        <f t="shared" ref="R17" si="4">P17-Q17</f>
        <v>201</v>
      </c>
      <c r="S17" s="23">
        <v>2</v>
      </c>
    </row>
    <row r="18" spans="1:19" x14ac:dyDescent="0.25">
      <c r="A18" s="5"/>
      <c r="B18" s="5">
        <v>7</v>
      </c>
      <c r="C18" s="30" t="s">
        <v>62</v>
      </c>
      <c r="D18" s="5">
        <v>30</v>
      </c>
      <c r="E18" s="5">
        <v>30</v>
      </c>
      <c r="F18" s="5">
        <v>30</v>
      </c>
      <c r="G18" s="5">
        <v>30</v>
      </c>
      <c r="H18" s="6">
        <v>30</v>
      </c>
      <c r="I18" s="6">
        <v>30</v>
      </c>
      <c r="J18" s="6">
        <v>30</v>
      </c>
      <c r="K18" s="6">
        <v>30</v>
      </c>
      <c r="L18" s="6">
        <v>30</v>
      </c>
      <c r="M18" s="6">
        <v>30</v>
      </c>
      <c r="N18" s="6">
        <v>30</v>
      </c>
      <c r="O18" s="17">
        <f t="shared" si="0"/>
        <v>30</v>
      </c>
      <c r="P18" s="6">
        <f t="shared" si="1"/>
        <v>210</v>
      </c>
      <c r="Q18" s="7"/>
      <c r="R18" s="6">
        <f>P18-Q18</f>
        <v>210</v>
      </c>
      <c r="S18" s="23">
        <v>1</v>
      </c>
    </row>
    <row r="19" spans="1:19" x14ac:dyDescent="0.25">
      <c r="A19" s="5"/>
      <c r="B19" s="5">
        <v>8</v>
      </c>
      <c r="C19" s="30" t="s">
        <v>63</v>
      </c>
      <c r="D19" s="5">
        <v>28</v>
      </c>
      <c r="E19" s="5">
        <v>29</v>
      </c>
      <c r="F19" s="5">
        <v>28</v>
      </c>
      <c r="G19" s="5">
        <v>28</v>
      </c>
      <c r="H19" s="6">
        <v>28</v>
      </c>
      <c r="I19" s="6">
        <v>29</v>
      </c>
      <c r="J19" s="6">
        <v>28</v>
      </c>
      <c r="K19" s="6">
        <v>28</v>
      </c>
      <c r="L19" s="6">
        <v>29</v>
      </c>
      <c r="M19" s="6">
        <v>28</v>
      </c>
      <c r="N19" s="6">
        <v>29</v>
      </c>
      <c r="O19" s="17">
        <f t="shared" si="0"/>
        <v>28.285714285714285</v>
      </c>
      <c r="P19" s="6">
        <f t="shared" si="1"/>
        <v>198</v>
      </c>
      <c r="Q19" s="7"/>
      <c r="R19" s="6">
        <f t="shared" ref="R19" si="5">P19-Q19</f>
        <v>198</v>
      </c>
      <c r="S19" s="23">
        <v>3</v>
      </c>
    </row>
    <row r="20" spans="1:19" ht="15.75" thickBot="1" x14ac:dyDescent="0.3">
      <c r="O20" s="18"/>
    </row>
    <row r="21" spans="1:19" ht="15.75" thickBot="1" x14ac:dyDescent="0.3">
      <c r="A21" s="14"/>
      <c r="C21" s="12" t="s">
        <v>13</v>
      </c>
      <c r="O21" s="18"/>
    </row>
    <row r="22" spans="1:19" ht="15.75" thickBot="1" x14ac:dyDescent="0.3">
      <c r="A22" s="13"/>
      <c r="C22" s="12" t="s">
        <v>14</v>
      </c>
      <c r="O22" s="18"/>
    </row>
    <row r="23" spans="1:19" x14ac:dyDescent="0.25">
      <c r="C23" t="s">
        <v>12</v>
      </c>
      <c r="O23" s="18"/>
    </row>
    <row r="24" spans="1:19" x14ac:dyDescent="0.25">
      <c r="O24" s="18"/>
    </row>
  </sheetData>
  <mergeCells count="15">
    <mergeCell ref="C3:D3"/>
    <mergeCell ref="F3:N3"/>
    <mergeCell ref="C4:D4"/>
    <mergeCell ref="F4:N4"/>
    <mergeCell ref="C5:D5"/>
    <mergeCell ref="F5:N5"/>
    <mergeCell ref="Q8:Q9"/>
    <mergeCell ref="R8:R9"/>
    <mergeCell ref="S8:S9"/>
    <mergeCell ref="A8:A9"/>
    <mergeCell ref="B8:B9"/>
    <mergeCell ref="C8:C9"/>
    <mergeCell ref="D8:N8"/>
    <mergeCell ref="O8:O9"/>
    <mergeCell ref="P8:P9"/>
  </mergeCells>
  <conditionalFormatting sqref="D11:J11 D13:J14 D19:J19">
    <cfRule type="cellIs" dxfId="45" priority="298" operator="greaterThan">
      <formula>#REF!+3</formula>
    </cfRule>
    <cfRule type="cellIs" dxfId="44" priority="299" operator="lessThan">
      <formula>#REF!-3</formula>
    </cfRule>
  </conditionalFormatting>
  <conditionalFormatting sqref="D11:J11">
    <cfRule type="cellIs" dxfId="43" priority="18" operator="lessThan">
      <formula>$O$11-3</formula>
    </cfRule>
  </conditionalFormatting>
  <conditionalFormatting sqref="D13:J13">
    <cfRule type="cellIs" dxfId="42" priority="16" operator="lessThan">
      <formula>$O$13-3</formula>
    </cfRule>
  </conditionalFormatting>
  <conditionalFormatting sqref="D14:J14">
    <cfRule type="cellIs" dxfId="41" priority="14" operator="lessThan">
      <formula>$O$14-3</formula>
    </cfRule>
  </conditionalFormatting>
  <conditionalFormatting sqref="D15:J15 D18:J18">
    <cfRule type="cellIs" dxfId="40" priority="306" operator="lessThan">
      <formula>#REF!-3</formula>
    </cfRule>
    <cfRule type="cellIs" dxfId="39" priority="307" operator="greaterThan">
      <formula>#REF!+3</formula>
    </cfRule>
  </conditionalFormatting>
  <conditionalFormatting sqref="D15:J15">
    <cfRule type="cellIs" dxfId="38" priority="12" operator="lessThan">
      <formula>$O$15-3</formula>
    </cfRule>
    <cfRule type="cellIs" dxfId="37" priority="13" operator="greaterThan">
      <formula>$O$15+3</formula>
    </cfRule>
  </conditionalFormatting>
  <conditionalFormatting sqref="D17:J17">
    <cfRule type="cellIs" dxfId="36" priority="4" operator="greaterThan">
      <formula>$O$17+3</formula>
    </cfRule>
  </conditionalFormatting>
  <conditionalFormatting sqref="D19:J19">
    <cfRule type="cellIs" dxfId="35" priority="1" operator="lessThan">
      <formula>$O$19-3</formula>
    </cfRule>
    <cfRule type="cellIs" dxfId="34" priority="2" operator="greaterThan">
      <formula>$O$19+3</formula>
    </cfRule>
    <cfRule type="cellIs" dxfId="33" priority="5" operator="lessThan">
      <formula>$O$19-3</formula>
    </cfRule>
    <cfRule type="cellIs" dxfId="32" priority="6" operator="greaterThan">
      <formula>$O$19+3</formula>
    </cfRule>
  </conditionalFormatting>
  <conditionalFormatting sqref="D11:N11">
    <cfRule type="cellIs" dxfId="31" priority="19" operator="greaterThan">
      <formula>$O$11+3</formula>
    </cfRule>
    <cfRule type="cellIs" dxfId="30" priority="29" operator="lessThan">
      <formula>$O$11-3</formula>
    </cfRule>
  </conditionalFormatting>
  <conditionalFormatting sqref="D13:N13">
    <cfRule type="cellIs" dxfId="29" priority="17" operator="greaterThan">
      <formula>$O$13+3</formula>
    </cfRule>
  </conditionalFormatting>
  <conditionalFormatting sqref="D14:N14">
    <cfRule type="cellIs" dxfId="28" priority="15" operator="greaterThan">
      <formula>$O$14+3</formula>
    </cfRule>
    <cfRule type="cellIs" dxfId="27" priority="28" operator="lessThan">
      <formula>$O$14-3</formula>
    </cfRule>
  </conditionalFormatting>
  <conditionalFormatting sqref="D15:N15">
    <cfRule type="cellIs" dxfId="26" priority="27" operator="lessThan">
      <formula>$O$15-3</formula>
    </cfRule>
  </conditionalFormatting>
  <conditionalFormatting sqref="D17:N17">
    <cfRule type="cellIs" dxfId="25" priority="3" operator="lessThan">
      <formula>$O$17-3</formula>
    </cfRule>
  </conditionalFormatting>
  <conditionalFormatting sqref="D19:N19">
    <cfRule type="cellIs" dxfId="24" priority="23" operator="lessThan">
      <formula>$O$19-3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A16" workbookViewId="0">
      <selection activeCell="C43" sqref="C43"/>
    </sheetView>
  </sheetViews>
  <sheetFormatPr defaultRowHeight="15" x14ac:dyDescent="0.25"/>
  <cols>
    <col min="3" max="3" width="35.28515625" customWidth="1"/>
  </cols>
  <sheetData>
    <row r="1" spans="1:20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20" x14ac:dyDescent="0.25">
      <c r="A3" s="3" t="s">
        <v>0</v>
      </c>
      <c r="B3" s="15">
        <v>1</v>
      </c>
      <c r="C3" s="40" t="s">
        <v>30</v>
      </c>
      <c r="D3" s="40"/>
      <c r="E3" s="15">
        <v>4</v>
      </c>
      <c r="F3" s="41" t="s">
        <v>19</v>
      </c>
      <c r="G3" s="41"/>
      <c r="H3" s="20">
        <v>8</v>
      </c>
      <c r="I3" s="41" t="s">
        <v>22</v>
      </c>
      <c r="J3" s="41"/>
      <c r="K3" s="15"/>
      <c r="L3" s="15"/>
      <c r="M3" s="15"/>
      <c r="O3" s="19"/>
      <c r="P3" s="15"/>
      <c r="Q3" s="15"/>
      <c r="R3" s="15"/>
      <c r="S3" s="2"/>
    </row>
    <row r="4" spans="1:20" x14ac:dyDescent="0.25">
      <c r="A4" s="3"/>
      <c r="B4" s="15">
        <v>2</v>
      </c>
      <c r="C4" s="40" t="s">
        <v>17</v>
      </c>
      <c r="D4" s="40"/>
      <c r="E4" s="15">
        <v>5</v>
      </c>
      <c r="F4" s="41" t="s">
        <v>20</v>
      </c>
      <c r="G4" s="41"/>
      <c r="H4" s="20">
        <v>9</v>
      </c>
      <c r="I4" s="41" t="s">
        <v>23</v>
      </c>
      <c r="J4" s="41"/>
      <c r="K4" s="15"/>
      <c r="L4" s="15"/>
      <c r="M4" s="15"/>
      <c r="O4" s="19"/>
      <c r="P4" s="15"/>
      <c r="Q4" s="15"/>
      <c r="R4" s="15"/>
      <c r="S4" s="2"/>
    </row>
    <row r="5" spans="1:20" x14ac:dyDescent="0.25">
      <c r="A5" s="3"/>
      <c r="B5" s="15">
        <v>3</v>
      </c>
      <c r="C5" s="40" t="s">
        <v>18</v>
      </c>
      <c r="D5" s="40"/>
      <c r="E5" s="15">
        <v>6</v>
      </c>
      <c r="F5" s="41" t="s">
        <v>32</v>
      </c>
      <c r="G5" s="41"/>
      <c r="H5" s="20">
        <v>10</v>
      </c>
      <c r="I5" s="41" t="s">
        <v>37</v>
      </c>
      <c r="J5" s="41"/>
      <c r="K5" s="15"/>
      <c r="L5" s="15"/>
      <c r="M5" s="15"/>
      <c r="N5" s="15"/>
      <c r="O5" s="19"/>
      <c r="P5" s="2"/>
      <c r="Q5" s="2"/>
      <c r="R5" s="2"/>
      <c r="S5" s="3"/>
    </row>
    <row r="6" spans="1:20" x14ac:dyDescent="0.25">
      <c r="A6" s="3"/>
      <c r="B6" s="15"/>
      <c r="C6" s="15"/>
      <c r="D6" s="15"/>
      <c r="E6" s="15">
        <v>7</v>
      </c>
      <c r="F6" s="41" t="s">
        <v>33</v>
      </c>
      <c r="G6" s="41"/>
      <c r="H6" s="20">
        <v>11</v>
      </c>
      <c r="I6" s="42" t="s">
        <v>24</v>
      </c>
      <c r="J6" s="42"/>
      <c r="K6" s="15"/>
      <c r="L6" s="15"/>
      <c r="M6" s="15"/>
      <c r="N6" s="15"/>
      <c r="O6" s="19"/>
      <c r="P6" s="15"/>
      <c r="Q6" s="2"/>
      <c r="R6" s="2"/>
      <c r="S6" s="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20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20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20" x14ac:dyDescent="0.25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20" x14ac:dyDescent="0.25">
      <c r="A11" s="5"/>
      <c r="B11" s="5">
        <v>1</v>
      </c>
      <c r="C11" s="30" t="s">
        <v>64</v>
      </c>
      <c r="D11" s="5">
        <v>25</v>
      </c>
      <c r="E11" s="5">
        <v>25</v>
      </c>
      <c r="F11" s="5">
        <v>27</v>
      </c>
      <c r="G11" s="5">
        <v>26</v>
      </c>
      <c r="H11" s="6">
        <v>28</v>
      </c>
      <c r="I11" s="6">
        <v>26</v>
      </c>
      <c r="J11" s="6">
        <v>26</v>
      </c>
      <c r="K11" s="6">
        <v>26</v>
      </c>
      <c r="L11" s="6">
        <v>26</v>
      </c>
      <c r="M11" s="6">
        <v>25</v>
      </c>
      <c r="N11" s="6">
        <v>28</v>
      </c>
      <c r="O11" s="17">
        <f t="shared" ref="O11:O28" si="0">P11/7</f>
        <v>26.142857142857142</v>
      </c>
      <c r="P11" s="6">
        <f t="shared" ref="P11:P21" si="1">D11+E11+F11+G11+J11+H11+I11</f>
        <v>183</v>
      </c>
      <c r="Q11" s="7"/>
      <c r="R11" s="6">
        <f t="shared" ref="R11:R12" si="2">P11-Q11</f>
        <v>183</v>
      </c>
      <c r="S11" s="8"/>
    </row>
    <row r="12" spans="1:20" x14ac:dyDescent="0.25">
      <c r="A12" s="5"/>
      <c r="B12" s="5">
        <v>2</v>
      </c>
      <c r="C12" s="30" t="s">
        <v>65</v>
      </c>
      <c r="D12" s="5">
        <v>29</v>
      </c>
      <c r="E12" s="21">
        <v>29</v>
      </c>
      <c r="F12" s="5">
        <v>30</v>
      </c>
      <c r="G12" s="5">
        <v>29</v>
      </c>
      <c r="H12" s="6">
        <v>30</v>
      </c>
      <c r="I12" s="6">
        <v>29</v>
      </c>
      <c r="J12" s="6">
        <v>30</v>
      </c>
      <c r="K12" s="6">
        <v>30</v>
      </c>
      <c r="L12" s="6">
        <v>30</v>
      </c>
      <c r="M12" s="6">
        <v>30</v>
      </c>
      <c r="N12" s="6">
        <v>29</v>
      </c>
      <c r="O12" s="17">
        <f t="shared" si="0"/>
        <v>29.428571428571427</v>
      </c>
      <c r="P12" s="6">
        <f t="shared" si="1"/>
        <v>206</v>
      </c>
      <c r="Q12" s="7"/>
      <c r="R12" s="6">
        <f t="shared" si="2"/>
        <v>206</v>
      </c>
      <c r="S12" s="23">
        <v>1</v>
      </c>
      <c r="T12" t="s">
        <v>46</v>
      </c>
    </row>
    <row r="13" spans="1:20" x14ac:dyDescent="0.25">
      <c r="A13" s="5"/>
      <c r="B13" s="5">
        <v>3</v>
      </c>
      <c r="C13" s="30" t="s">
        <v>66</v>
      </c>
      <c r="D13" s="5">
        <v>25</v>
      </c>
      <c r="E13" s="5">
        <v>25</v>
      </c>
      <c r="F13" s="5">
        <v>25</v>
      </c>
      <c r="G13" s="5">
        <v>25</v>
      </c>
      <c r="H13" s="6">
        <v>25</v>
      </c>
      <c r="I13" s="6">
        <v>25</v>
      </c>
      <c r="J13" s="6">
        <v>26</v>
      </c>
      <c r="K13" s="6">
        <v>26</v>
      </c>
      <c r="L13" s="6">
        <v>25</v>
      </c>
      <c r="M13" s="6">
        <v>26</v>
      </c>
      <c r="N13" s="6">
        <v>25</v>
      </c>
      <c r="O13" s="17">
        <f t="shared" si="0"/>
        <v>25.142857142857142</v>
      </c>
      <c r="P13" s="6">
        <f>D13+E13+F13+G13+J13+H13+I13</f>
        <v>176</v>
      </c>
      <c r="Q13" s="7"/>
      <c r="R13" s="6">
        <f>P13-Q13</f>
        <v>176</v>
      </c>
      <c r="S13" s="8"/>
    </row>
    <row r="14" spans="1:20" x14ac:dyDescent="0.25">
      <c r="A14" s="5"/>
      <c r="B14" s="5">
        <v>4</v>
      </c>
      <c r="C14" s="30" t="s">
        <v>67</v>
      </c>
      <c r="D14" s="5">
        <v>25</v>
      </c>
      <c r="E14" s="5">
        <v>25</v>
      </c>
      <c r="F14" s="5">
        <v>26</v>
      </c>
      <c r="G14" s="5">
        <v>25</v>
      </c>
      <c r="H14" s="6">
        <v>25</v>
      </c>
      <c r="I14" s="6">
        <v>27</v>
      </c>
      <c r="J14" s="6">
        <v>25</v>
      </c>
      <c r="K14" s="6">
        <v>25</v>
      </c>
      <c r="L14" s="6">
        <v>25</v>
      </c>
      <c r="M14" s="6">
        <v>25</v>
      </c>
      <c r="N14" s="6">
        <v>25</v>
      </c>
      <c r="O14" s="17">
        <f t="shared" si="0"/>
        <v>25.428571428571427</v>
      </c>
      <c r="P14" s="6">
        <f t="shared" si="1"/>
        <v>178</v>
      </c>
      <c r="Q14" s="7"/>
      <c r="R14" s="6">
        <f t="shared" ref="R14:R19" si="3">P14-Q14</f>
        <v>178</v>
      </c>
      <c r="S14" s="8"/>
    </row>
    <row r="15" spans="1:20" x14ac:dyDescent="0.25">
      <c r="A15" s="5"/>
      <c r="B15" s="5">
        <v>5</v>
      </c>
      <c r="C15" s="30" t="s">
        <v>68</v>
      </c>
      <c r="D15" s="5">
        <v>25</v>
      </c>
      <c r="E15" s="5">
        <v>26</v>
      </c>
      <c r="F15" s="5">
        <v>26</v>
      </c>
      <c r="G15" s="5">
        <v>25</v>
      </c>
      <c r="H15" s="6">
        <v>25</v>
      </c>
      <c r="I15" s="6">
        <v>26</v>
      </c>
      <c r="J15" s="6">
        <v>25</v>
      </c>
      <c r="K15" s="6">
        <v>25</v>
      </c>
      <c r="L15" s="6">
        <v>25</v>
      </c>
      <c r="M15" s="6">
        <v>25</v>
      </c>
      <c r="N15" s="6">
        <v>25</v>
      </c>
      <c r="O15" s="17">
        <f t="shared" si="0"/>
        <v>25.428571428571427</v>
      </c>
      <c r="P15" s="6">
        <f t="shared" ref="P15:P17" si="4">D15+E15+F15+G15+J15+H15+I15</f>
        <v>178</v>
      </c>
      <c r="Q15" s="7"/>
      <c r="R15" s="6">
        <f t="shared" ref="R15" si="5">P15-Q15</f>
        <v>178</v>
      </c>
      <c r="S15" s="8"/>
    </row>
    <row r="16" spans="1:20" x14ac:dyDescent="0.25">
      <c r="A16" s="5"/>
      <c r="B16" s="5">
        <v>6</v>
      </c>
      <c r="C16" s="30" t="s">
        <v>69</v>
      </c>
      <c r="D16" s="5">
        <v>26</v>
      </c>
      <c r="E16" s="5">
        <v>25</v>
      </c>
      <c r="F16" s="5">
        <v>25</v>
      </c>
      <c r="G16" s="5">
        <v>26</v>
      </c>
      <c r="H16" s="6">
        <v>26</v>
      </c>
      <c r="I16" s="6">
        <v>25</v>
      </c>
      <c r="J16" s="6">
        <v>26</v>
      </c>
      <c r="K16" s="6">
        <v>26</v>
      </c>
      <c r="L16" s="6">
        <v>25</v>
      </c>
      <c r="M16" s="6">
        <v>27</v>
      </c>
      <c r="N16" s="6">
        <v>27</v>
      </c>
      <c r="O16" s="17">
        <f t="shared" si="0"/>
        <v>25.571428571428573</v>
      </c>
      <c r="P16" s="6">
        <f t="shared" si="4"/>
        <v>179</v>
      </c>
      <c r="Q16" s="7"/>
      <c r="R16" s="6">
        <f>P16-Q16</f>
        <v>179</v>
      </c>
      <c r="S16" s="8"/>
    </row>
    <row r="17" spans="1:19" x14ac:dyDescent="0.25">
      <c r="A17" s="5"/>
      <c r="B17" s="5">
        <v>7</v>
      </c>
      <c r="C17" s="30" t="s">
        <v>70</v>
      </c>
      <c r="D17" s="5">
        <v>25</v>
      </c>
      <c r="E17" s="5">
        <v>25</v>
      </c>
      <c r="F17" s="5">
        <v>25</v>
      </c>
      <c r="G17" s="5">
        <v>25</v>
      </c>
      <c r="H17" s="6">
        <v>25</v>
      </c>
      <c r="I17" s="6">
        <v>25</v>
      </c>
      <c r="J17" s="6">
        <v>25</v>
      </c>
      <c r="K17" s="6">
        <v>25</v>
      </c>
      <c r="L17" s="6">
        <v>25</v>
      </c>
      <c r="M17" s="6">
        <v>25</v>
      </c>
      <c r="N17" s="6">
        <v>25</v>
      </c>
      <c r="O17" s="17">
        <f t="shared" si="0"/>
        <v>25</v>
      </c>
      <c r="P17" s="6">
        <f t="shared" si="4"/>
        <v>175</v>
      </c>
      <c r="Q17" s="7"/>
      <c r="R17" s="6">
        <f t="shared" ref="R17" si="6">P17-Q17</f>
        <v>175</v>
      </c>
      <c r="S17" s="8"/>
    </row>
    <row r="18" spans="1:19" x14ac:dyDescent="0.25">
      <c r="A18" s="5"/>
      <c r="B18" s="5">
        <v>8</v>
      </c>
      <c r="C18" s="30" t="s">
        <v>71</v>
      </c>
      <c r="D18" s="5">
        <v>25</v>
      </c>
      <c r="E18" s="5">
        <v>29</v>
      </c>
      <c r="F18" s="5">
        <v>26</v>
      </c>
      <c r="G18" s="5">
        <v>27</v>
      </c>
      <c r="H18" s="6">
        <v>26</v>
      </c>
      <c r="I18" s="6">
        <v>25</v>
      </c>
      <c r="J18" s="6">
        <v>25</v>
      </c>
      <c r="K18" s="6">
        <v>25</v>
      </c>
      <c r="L18" s="6">
        <v>27</v>
      </c>
      <c r="M18" s="6">
        <v>26</v>
      </c>
      <c r="N18" s="6">
        <v>25</v>
      </c>
      <c r="O18" s="17">
        <f t="shared" si="0"/>
        <v>26.142857142857142</v>
      </c>
      <c r="P18" s="6">
        <f t="shared" si="1"/>
        <v>183</v>
      </c>
      <c r="Q18" s="7"/>
      <c r="R18" s="6">
        <f t="shared" si="3"/>
        <v>183</v>
      </c>
      <c r="S18" s="8"/>
    </row>
    <row r="19" spans="1:19" x14ac:dyDescent="0.25">
      <c r="A19" s="5"/>
      <c r="B19" s="5">
        <v>9</v>
      </c>
      <c r="C19" s="30" t="s">
        <v>72</v>
      </c>
      <c r="D19" s="5">
        <v>25</v>
      </c>
      <c r="E19" s="5">
        <v>25</v>
      </c>
      <c r="F19" s="5">
        <v>25</v>
      </c>
      <c r="G19" s="5">
        <v>25</v>
      </c>
      <c r="H19" s="6">
        <v>25</v>
      </c>
      <c r="I19" s="6">
        <v>25</v>
      </c>
      <c r="J19" s="6">
        <v>25</v>
      </c>
      <c r="K19" s="6">
        <v>25</v>
      </c>
      <c r="L19" s="6">
        <v>25</v>
      </c>
      <c r="M19" s="6">
        <v>25</v>
      </c>
      <c r="N19" s="6">
        <v>25</v>
      </c>
      <c r="O19" s="17">
        <f t="shared" si="0"/>
        <v>25</v>
      </c>
      <c r="P19" s="6">
        <f t="shared" si="1"/>
        <v>175</v>
      </c>
      <c r="Q19" s="7"/>
      <c r="R19" s="6">
        <f t="shared" si="3"/>
        <v>175</v>
      </c>
      <c r="S19" s="8"/>
    </row>
    <row r="20" spans="1:19" x14ac:dyDescent="0.25">
      <c r="A20" s="5"/>
      <c r="B20" s="5">
        <v>10</v>
      </c>
      <c r="C20" s="30" t="s">
        <v>73</v>
      </c>
      <c r="D20" s="5">
        <v>28</v>
      </c>
      <c r="E20" s="5">
        <v>30</v>
      </c>
      <c r="F20" s="5">
        <v>29</v>
      </c>
      <c r="G20" s="5">
        <v>28</v>
      </c>
      <c r="H20" s="6">
        <v>27</v>
      </c>
      <c r="I20" s="6">
        <v>30</v>
      </c>
      <c r="J20" s="6">
        <v>28</v>
      </c>
      <c r="K20" s="6">
        <v>28</v>
      </c>
      <c r="L20" s="6">
        <v>29</v>
      </c>
      <c r="M20" s="6">
        <v>29</v>
      </c>
      <c r="N20" s="6">
        <v>30</v>
      </c>
      <c r="O20" s="17">
        <f t="shared" si="0"/>
        <v>28.571428571428573</v>
      </c>
      <c r="P20" s="6">
        <f t="shared" si="1"/>
        <v>200</v>
      </c>
      <c r="Q20" s="7"/>
      <c r="R20" s="6">
        <f>P20-Q20</f>
        <v>200</v>
      </c>
      <c r="S20" s="23">
        <v>2</v>
      </c>
    </row>
    <row r="21" spans="1:19" x14ac:dyDescent="0.25">
      <c r="A21" s="5"/>
      <c r="B21" s="5">
        <v>11</v>
      </c>
      <c r="C21" s="30" t="s">
        <v>74</v>
      </c>
      <c r="D21" s="5">
        <v>25</v>
      </c>
      <c r="E21" s="5">
        <v>25</v>
      </c>
      <c r="F21" s="5">
        <v>25</v>
      </c>
      <c r="G21" s="5">
        <v>26</v>
      </c>
      <c r="H21" s="6">
        <v>25</v>
      </c>
      <c r="I21" s="6">
        <v>25</v>
      </c>
      <c r="J21" s="6">
        <v>25</v>
      </c>
      <c r="K21" s="6">
        <v>25</v>
      </c>
      <c r="L21" s="6">
        <v>25</v>
      </c>
      <c r="M21" s="6">
        <v>25</v>
      </c>
      <c r="N21" s="6">
        <v>26</v>
      </c>
      <c r="O21" s="17">
        <f t="shared" si="0"/>
        <v>25.142857142857142</v>
      </c>
      <c r="P21" s="6">
        <f t="shared" si="1"/>
        <v>176</v>
      </c>
      <c r="Q21" s="7"/>
      <c r="R21" s="6">
        <f t="shared" ref="R21" si="7">P21-Q21</f>
        <v>176</v>
      </c>
      <c r="S21" s="8"/>
    </row>
    <row r="22" spans="1:19" x14ac:dyDescent="0.25">
      <c r="A22" s="5"/>
      <c r="B22" s="5">
        <v>12</v>
      </c>
      <c r="C22" s="30" t="s">
        <v>75</v>
      </c>
      <c r="D22" s="5">
        <v>25</v>
      </c>
      <c r="E22" s="5">
        <v>25</v>
      </c>
      <c r="F22" s="5">
        <v>25</v>
      </c>
      <c r="G22" s="5">
        <v>25</v>
      </c>
      <c r="H22" s="6">
        <v>25</v>
      </c>
      <c r="I22" s="6">
        <v>25</v>
      </c>
      <c r="J22" s="6">
        <v>25</v>
      </c>
      <c r="K22" s="6">
        <v>25</v>
      </c>
      <c r="L22" s="6">
        <v>25</v>
      </c>
      <c r="M22" s="6">
        <v>25</v>
      </c>
      <c r="N22" s="6">
        <v>25</v>
      </c>
      <c r="O22" s="17">
        <f t="shared" si="0"/>
        <v>25</v>
      </c>
      <c r="P22" s="6">
        <f t="shared" ref="P22:P25" si="8">D22+E22+F22+G22+J22+H22+I22</f>
        <v>175</v>
      </c>
      <c r="Q22" s="7"/>
      <c r="R22" s="6">
        <f t="shared" ref="R22:R23" si="9">P22-Q22</f>
        <v>175</v>
      </c>
      <c r="S22" s="8"/>
    </row>
    <row r="23" spans="1:19" x14ac:dyDescent="0.25">
      <c r="A23" s="5"/>
      <c r="B23" s="5">
        <v>13</v>
      </c>
      <c r="C23" s="30" t="s">
        <v>76</v>
      </c>
      <c r="D23" s="5">
        <v>26</v>
      </c>
      <c r="E23" s="5">
        <v>28</v>
      </c>
      <c r="F23" s="5">
        <v>25</v>
      </c>
      <c r="G23" s="5">
        <v>27</v>
      </c>
      <c r="H23" s="6">
        <v>26</v>
      </c>
      <c r="I23" s="6">
        <v>28</v>
      </c>
      <c r="J23" s="6">
        <v>27</v>
      </c>
      <c r="K23" s="6">
        <v>27</v>
      </c>
      <c r="L23" s="6">
        <v>26</v>
      </c>
      <c r="M23" s="6">
        <v>26</v>
      </c>
      <c r="N23" s="6">
        <v>26</v>
      </c>
      <c r="O23" s="17">
        <f t="shared" si="0"/>
        <v>26.714285714285715</v>
      </c>
      <c r="P23" s="6">
        <f t="shared" si="8"/>
        <v>187</v>
      </c>
      <c r="Q23" s="7"/>
      <c r="R23" s="6">
        <f t="shared" si="9"/>
        <v>187</v>
      </c>
      <c r="S23" s="23">
        <v>3</v>
      </c>
    </row>
    <row r="24" spans="1:19" x14ac:dyDescent="0.25">
      <c r="A24" s="5"/>
      <c r="B24" s="5">
        <v>14</v>
      </c>
      <c r="C24" s="30" t="s">
        <v>77</v>
      </c>
      <c r="D24" s="5">
        <v>30</v>
      </c>
      <c r="E24" s="5">
        <v>27</v>
      </c>
      <c r="F24" s="5">
        <v>28</v>
      </c>
      <c r="G24" s="5">
        <v>30</v>
      </c>
      <c r="H24" s="6">
        <v>29</v>
      </c>
      <c r="I24" s="6">
        <v>26</v>
      </c>
      <c r="J24" s="6">
        <v>29</v>
      </c>
      <c r="K24" s="6">
        <v>29</v>
      </c>
      <c r="L24" s="6">
        <v>28</v>
      </c>
      <c r="M24" s="6">
        <v>28</v>
      </c>
      <c r="N24" s="6">
        <v>26</v>
      </c>
      <c r="O24" s="17">
        <f t="shared" si="0"/>
        <v>28.428571428571427</v>
      </c>
      <c r="P24" s="6">
        <f t="shared" si="8"/>
        <v>199</v>
      </c>
      <c r="Q24" s="7"/>
      <c r="R24" s="6">
        <f>P24-Q24</f>
        <v>199</v>
      </c>
      <c r="S24" s="23">
        <v>3</v>
      </c>
    </row>
    <row r="25" spans="1:19" x14ac:dyDescent="0.25">
      <c r="A25" s="5"/>
      <c r="B25" s="5">
        <v>15</v>
      </c>
      <c r="C25" s="30" t="s">
        <v>78</v>
      </c>
      <c r="D25" s="5">
        <v>26</v>
      </c>
      <c r="E25" s="5">
        <v>26</v>
      </c>
      <c r="F25" s="5">
        <v>25</v>
      </c>
      <c r="G25" s="5">
        <v>25</v>
      </c>
      <c r="H25" s="6">
        <v>25</v>
      </c>
      <c r="I25" s="6">
        <v>25</v>
      </c>
      <c r="J25" s="6">
        <v>25</v>
      </c>
      <c r="K25" s="6">
        <v>25</v>
      </c>
      <c r="L25" s="6">
        <v>25</v>
      </c>
      <c r="M25" s="6">
        <v>25</v>
      </c>
      <c r="N25" s="6">
        <v>25</v>
      </c>
      <c r="O25" s="17">
        <f t="shared" si="0"/>
        <v>25.285714285714285</v>
      </c>
      <c r="P25" s="6">
        <f t="shared" si="8"/>
        <v>177</v>
      </c>
      <c r="Q25" s="7"/>
      <c r="R25" s="6">
        <f t="shared" ref="R25" si="10">P25-Q25</f>
        <v>177</v>
      </c>
      <c r="S25" s="8"/>
    </row>
    <row r="26" spans="1:19" x14ac:dyDescent="0.25">
      <c r="A26" s="5"/>
      <c r="B26" s="5">
        <v>16</v>
      </c>
      <c r="C26" s="30" t="s">
        <v>79</v>
      </c>
      <c r="D26" s="5">
        <v>25</v>
      </c>
      <c r="E26" s="5">
        <v>25</v>
      </c>
      <c r="F26" s="5">
        <v>25</v>
      </c>
      <c r="G26" s="5">
        <v>25</v>
      </c>
      <c r="H26" s="6">
        <v>25</v>
      </c>
      <c r="I26" s="6">
        <v>25</v>
      </c>
      <c r="J26" s="6">
        <v>25</v>
      </c>
      <c r="K26" s="6">
        <v>25</v>
      </c>
      <c r="L26" s="6">
        <v>26</v>
      </c>
      <c r="M26" s="6">
        <v>25</v>
      </c>
      <c r="N26" s="6">
        <v>25</v>
      </c>
      <c r="O26" s="17">
        <f t="shared" si="0"/>
        <v>25</v>
      </c>
      <c r="P26" s="6">
        <f t="shared" ref="P26:P28" si="11">D26+E26+F26+G26+J26+H26+I26</f>
        <v>175</v>
      </c>
      <c r="Q26" s="7"/>
      <c r="R26" s="6">
        <f t="shared" ref="R26:R27" si="12">P26-Q26</f>
        <v>175</v>
      </c>
      <c r="S26" s="8"/>
    </row>
    <row r="27" spans="1:19" x14ac:dyDescent="0.25">
      <c r="A27" s="5"/>
      <c r="B27" s="5">
        <v>17</v>
      </c>
      <c r="C27" s="30" t="s">
        <v>80</v>
      </c>
      <c r="D27" s="5">
        <v>25</v>
      </c>
      <c r="E27" s="5">
        <v>25</v>
      </c>
      <c r="F27" s="5">
        <v>25</v>
      </c>
      <c r="G27" s="5">
        <v>25</v>
      </c>
      <c r="H27" s="6">
        <v>25</v>
      </c>
      <c r="I27" s="6">
        <v>25</v>
      </c>
      <c r="J27" s="6">
        <v>25</v>
      </c>
      <c r="K27" s="6">
        <v>25</v>
      </c>
      <c r="L27" s="6">
        <v>25</v>
      </c>
      <c r="M27" s="6">
        <v>25</v>
      </c>
      <c r="N27" s="6">
        <v>25</v>
      </c>
      <c r="O27" s="17">
        <f t="shared" si="0"/>
        <v>25</v>
      </c>
      <c r="P27" s="6">
        <f t="shared" si="11"/>
        <v>175</v>
      </c>
      <c r="Q27" s="7"/>
      <c r="R27" s="6">
        <f t="shared" si="12"/>
        <v>175</v>
      </c>
      <c r="S27" s="8"/>
    </row>
    <row r="28" spans="1:19" x14ac:dyDescent="0.25">
      <c r="A28" s="5"/>
      <c r="B28" s="5">
        <v>18</v>
      </c>
      <c r="C28" s="30" t="s">
        <v>81</v>
      </c>
      <c r="D28" s="5">
        <v>25</v>
      </c>
      <c r="E28" s="5">
        <v>25</v>
      </c>
      <c r="F28" s="5">
        <v>25</v>
      </c>
      <c r="G28" s="5">
        <v>25</v>
      </c>
      <c r="H28" s="6">
        <v>25</v>
      </c>
      <c r="I28" s="6">
        <v>25</v>
      </c>
      <c r="J28" s="6">
        <v>25</v>
      </c>
      <c r="K28" s="6">
        <v>25</v>
      </c>
      <c r="L28" s="6">
        <v>25</v>
      </c>
      <c r="M28" s="6">
        <v>25</v>
      </c>
      <c r="N28" s="6">
        <v>25</v>
      </c>
      <c r="O28" s="17">
        <f t="shared" si="0"/>
        <v>25</v>
      </c>
      <c r="P28" s="6">
        <f t="shared" si="11"/>
        <v>175</v>
      </c>
      <c r="Q28" s="7"/>
      <c r="R28" s="6">
        <f>P28-Q28</f>
        <v>175</v>
      </c>
      <c r="S28" s="8"/>
    </row>
    <row r="29" spans="1:19" x14ac:dyDescent="0.25">
      <c r="A29" s="5"/>
      <c r="B29" s="5">
        <v>19</v>
      </c>
      <c r="C29" s="30" t="s">
        <v>82</v>
      </c>
      <c r="D29" s="5">
        <v>27</v>
      </c>
      <c r="E29" s="5">
        <v>26</v>
      </c>
      <c r="F29" s="5">
        <v>25</v>
      </c>
      <c r="G29" s="5">
        <v>25</v>
      </c>
      <c r="H29" s="6">
        <v>25</v>
      </c>
      <c r="I29" s="6">
        <v>25</v>
      </c>
      <c r="J29" s="6">
        <v>25</v>
      </c>
      <c r="K29" s="6">
        <v>25</v>
      </c>
      <c r="L29" s="6">
        <v>25</v>
      </c>
      <c r="M29" s="6">
        <v>25</v>
      </c>
      <c r="N29" s="6">
        <v>25</v>
      </c>
      <c r="O29" s="17">
        <f t="shared" ref="O29:O43" si="13">P29/7</f>
        <v>25.428571428571427</v>
      </c>
      <c r="P29" s="6">
        <f t="shared" ref="P29:P43" si="14">D29+E29+F29+G29+J29+H29+I29</f>
        <v>178</v>
      </c>
      <c r="Q29" s="7"/>
      <c r="R29" s="6">
        <f t="shared" ref="R29" si="15">P29-Q29</f>
        <v>178</v>
      </c>
      <c r="S29" s="8"/>
    </row>
    <row r="30" spans="1:19" x14ac:dyDescent="0.25">
      <c r="A30" s="9" t="s">
        <v>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</row>
    <row r="31" spans="1:19" x14ac:dyDescent="0.25">
      <c r="A31" s="5"/>
      <c r="B31" s="5">
        <v>21</v>
      </c>
      <c r="C31" s="25" t="s">
        <v>57</v>
      </c>
      <c r="D31" s="5">
        <v>29</v>
      </c>
      <c r="E31" s="5">
        <v>28</v>
      </c>
      <c r="F31" s="5">
        <v>29</v>
      </c>
      <c r="G31" s="5">
        <v>29</v>
      </c>
      <c r="H31" s="6">
        <v>29</v>
      </c>
      <c r="I31" s="6">
        <v>28</v>
      </c>
      <c r="J31" s="6">
        <v>28</v>
      </c>
      <c r="K31" s="6">
        <v>29</v>
      </c>
      <c r="L31" s="6">
        <v>26</v>
      </c>
      <c r="M31" s="6">
        <v>28</v>
      </c>
      <c r="N31" s="6">
        <v>29</v>
      </c>
      <c r="O31" s="17">
        <f>P31/7</f>
        <v>28.571428571428573</v>
      </c>
      <c r="P31" s="6">
        <f>D31+E31+F31+G31+J31+H31+I31</f>
        <v>200</v>
      </c>
      <c r="Q31" s="7"/>
      <c r="R31" s="6">
        <f t="shared" ref="R31" si="16">P31-Q31</f>
        <v>200</v>
      </c>
      <c r="S31" s="23">
        <v>2</v>
      </c>
    </row>
    <row r="32" spans="1:19" x14ac:dyDescent="0.25">
      <c r="A32" s="9" t="s">
        <v>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</row>
    <row r="33" spans="1:20" x14ac:dyDescent="0.25">
      <c r="A33" s="5"/>
      <c r="B33" s="5">
        <v>23</v>
      </c>
      <c r="C33" s="30" t="s">
        <v>83</v>
      </c>
      <c r="D33" s="5">
        <v>25</v>
      </c>
      <c r="E33" s="5">
        <v>25</v>
      </c>
      <c r="F33" s="5">
        <v>25</v>
      </c>
      <c r="G33" s="5">
        <v>25</v>
      </c>
      <c r="H33" s="6">
        <v>26</v>
      </c>
      <c r="I33" s="6">
        <v>25</v>
      </c>
      <c r="J33" s="6">
        <v>25</v>
      </c>
      <c r="K33" s="6">
        <v>25</v>
      </c>
      <c r="L33" s="6">
        <v>25</v>
      </c>
      <c r="M33" s="6">
        <v>25</v>
      </c>
      <c r="N33" s="6">
        <v>25</v>
      </c>
      <c r="O33" s="17">
        <f t="shared" si="13"/>
        <v>25.142857142857142</v>
      </c>
      <c r="P33" s="6">
        <f t="shared" si="14"/>
        <v>176</v>
      </c>
      <c r="Q33" s="7"/>
      <c r="R33" s="6">
        <f t="shared" ref="R33:R36" si="17">P33-Q33</f>
        <v>176</v>
      </c>
      <c r="S33" s="8"/>
    </row>
    <row r="34" spans="1:20" x14ac:dyDescent="0.25">
      <c r="A34" s="5"/>
      <c r="B34" s="5">
        <v>24</v>
      </c>
      <c r="C34" s="30" t="s">
        <v>84</v>
      </c>
      <c r="D34" s="5">
        <v>28</v>
      </c>
      <c r="E34" s="5">
        <v>30</v>
      </c>
      <c r="F34" s="5">
        <v>29</v>
      </c>
      <c r="G34" s="5">
        <v>26</v>
      </c>
      <c r="H34" s="21">
        <v>28</v>
      </c>
      <c r="I34" s="6">
        <v>29</v>
      </c>
      <c r="J34" s="6">
        <v>30</v>
      </c>
      <c r="K34" s="6">
        <v>30</v>
      </c>
      <c r="L34" s="6">
        <v>28</v>
      </c>
      <c r="M34" s="6">
        <v>30</v>
      </c>
      <c r="N34" s="6">
        <v>28</v>
      </c>
      <c r="O34" s="17">
        <f t="shared" si="13"/>
        <v>28.571428571428573</v>
      </c>
      <c r="P34" s="6">
        <f t="shared" si="14"/>
        <v>200</v>
      </c>
      <c r="Q34" s="7"/>
      <c r="R34" s="6">
        <f t="shared" si="17"/>
        <v>200</v>
      </c>
      <c r="S34" s="23">
        <v>2</v>
      </c>
      <c r="T34" t="s">
        <v>47</v>
      </c>
    </row>
    <row r="35" spans="1:20" x14ac:dyDescent="0.25">
      <c r="A35" s="5"/>
      <c r="B35" s="5">
        <v>25</v>
      </c>
      <c r="C35" s="30" t="s">
        <v>58</v>
      </c>
      <c r="D35" s="5">
        <v>26</v>
      </c>
      <c r="E35" s="5">
        <v>27</v>
      </c>
      <c r="F35" s="5">
        <v>28</v>
      </c>
      <c r="G35" s="5">
        <v>27</v>
      </c>
      <c r="H35" s="6">
        <v>28</v>
      </c>
      <c r="I35" s="6">
        <v>28</v>
      </c>
      <c r="J35" s="6">
        <v>25</v>
      </c>
      <c r="K35" s="6">
        <v>27</v>
      </c>
      <c r="L35" s="6">
        <v>25</v>
      </c>
      <c r="M35" s="6">
        <v>28</v>
      </c>
      <c r="N35" s="6">
        <v>27</v>
      </c>
      <c r="O35" s="17">
        <f t="shared" si="13"/>
        <v>27</v>
      </c>
      <c r="P35" s="6">
        <f t="shared" si="14"/>
        <v>189</v>
      </c>
      <c r="Q35" s="7"/>
      <c r="R35" s="6">
        <f t="shared" si="17"/>
        <v>189</v>
      </c>
      <c r="S35" s="8"/>
    </row>
    <row r="36" spans="1:20" x14ac:dyDescent="0.25">
      <c r="A36" s="5"/>
      <c r="B36" s="5">
        <v>26</v>
      </c>
      <c r="C36" s="30" t="s">
        <v>85</v>
      </c>
      <c r="D36" s="5">
        <v>25</v>
      </c>
      <c r="E36" s="5">
        <v>25</v>
      </c>
      <c r="F36" s="5">
        <v>25</v>
      </c>
      <c r="G36" s="5">
        <v>25</v>
      </c>
      <c r="H36" s="6">
        <v>25</v>
      </c>
      <c r="I36" s="6">
        <v>25</v>
      </c>
      <c r="J36" s="6">
        <v>27</v>
      </c>
      <c r="K36" s="6">
        <v>26</v>
      </c>
      <c r="L36" s="6">
        <v>26</v>
      </c>
      <c r="M36" s="6">
        <v>25</v>
      </c>
      <c r="N36" s="6">
        <v>25</v>
      </c>
      <c r="O36" s="17">
        <f t="shared" si="13"/>
        <v>25.285714285714285</v>
      </c>
      <c r="P36" s="6">
        <f t="shared" si="14"/>
        <v>177</v>
      </c>
      <c r="Q36" s="7"/>
      <c r="R36" s="6">
        <f t="shared" si="17"/>
        <v>177</v>
      </c>
      <c r="S36" s="8"/>
    </row>
    <row r="37" spans="1:20" x14ac:dyDescent="0.25">
      <c r="A37" s="5"/>
      <c r="B37" s="5">
        <v>27</v>
      </c>
      <c r="C37" s="30" t="s">
        <v>86</v>
      </c>
      <c r="D37" s="5">
        <v>30</v>
      </c>
      <c r="E37" s="5">
        <v>28</v>
      </c>
      <c r="F37" s="5">
        <v>30</v>
      </c>
      <c r="G37" s="5">
        <v>30</v>
      </c>
      <c r="H37" s="6">
        <v>30</v>
      </c>
      <c r="I37" s="6">
        <v>30</v>
      </c>
      <c r="J37" s="6">
        <v>29</v>
      </c>
      <c r="K37" s="6">
        <v>29</v>
      </c>
      <c r="L37" s="6">
        <v>30</v>
      </c>
      <c r="M37" s="6">
        <v>29</v>
      </c>
      <c r="N37" s="6">
        <v>29</v>
      </c>
      <c r="O37" s="17">
        <f t="shared" si="13"/>
        <v>29.571428571428573</v>
      </c>
      <c r="P37" s="6">
        <f t="shared" si="14"/>
        <v>207</v>
      </c>
      <c r="Q37" s="7"/>
      <c r="R37" s="6">
        <f>P37-Q37</f>
        <v>207</v>
      </c>
      <c r="S37" s="23">
        <v>1</v>
      </c>
    </row>
    <row r="38" spans="1:20" x14ac:dyDescent="0.25">
      <c r="A38" s="5"/>
      <c r="B38" s="5">
        <v>28</v>
      </c>
      <c r="C38" s="30" t="s">
        <v>87</v>
      </c>
      <c r="D38" s="5">
        <v>27</v>
      </c>
      <c r="E38" s="5">
        <v>26</v>
      </c>
      <c r="F38" s="5">
        <v>25</v>
      </c>
      <c r="G38" s="5">
        <v>28</v>
      </c>
      <c r="H38" s="6">
        <v>27</v>
      </c>
      <c r="I38" s="6">
        <v>26</v>
      </c>
      <c r="J38" s="6">
        <v>26</v>
      </c>
      <c r="K38" s="6">
        <v>25</v>
      </c>
      <c r="L38" s="6">
        <v>27</v>
      </c>
      <c r="M38" s="6">
        <v>27</v>
      </c>
      <c r="N38" s="6">
        <v>26</v>
      </c>
      <c r="O38" s="17">
        <f t="shared" si="13"/>
        <v>26.428571428571427</v>
      </c>
      <c r="P38" s="6">
        <f t="shared" si="14"/>
        <v>185</v>
      </c>
      <c r="Q38" s="7"/>
      <c r="R38" s="6">
        <f t="shared" ref="R38:R40" si="18">P38-Q38</f>
        <v>185</v>
      </c>
      <c r="S38" s="8"/>
    </row>
    <row r="39" spans="1:20" x14ac:dyDescent="0.25">
      <c r="A39" s="5"/>
      <c r="B39" s="5">
        <v>29</v>
      </c>
      <c r="C39" s="30" t="s">
        <v>88</v>
      </c>
      <c r="D39" s="5">
        <v>25</v>
      </c>
      <c r="E39" s="5">
        <v>25</v>
      </c>
      <c r="F39" s="5">
        <v>26</v>
      </c>
      <c r="G39" s="5">
        <v>26</v>
      </c>
      <c r="H39" s="6">
        <v>25</v>
      </c>
      <c r="I39" s="6">
        <v>25</v>
      </c>
      <c r="J39" s="6">
        <v>25</v>
      </c>
      <c r="K39" s="6">
        <v>25</v>
      </c>
      <c r="L39" s="6">
        <v>25</v>
      </c>
      <c r="M39" s="6">
        <v>26</v>
      </c>
      <c r="N39" s="6">
        <v>25</v>
      </c>
      <c r="O39" s="17">
        <f t="shared" si="13"/>
        <v>25.285714285714285</v>
      </c>
      <c r="P39" s="6">
        <f t="shared" si="14"/>
        <v>177</v>
      </c>
      <c r="Q39" s="7"/>
      <c r="R39" s="6">
        <f t="shared" si="18"/>
        <v>177</v>
      </c>
      <c r="S39" s="8"/>
    </row>
    <row r="40" spans="1:20" x14ac:dyDescent="0.25">
      <c r="A40" s="5"/>
      <c r="B40" s="5">
        <v>30</v>
      </c>
      <c r="C40" s="30" t="s">
        <v>60</v>
      </c>
      <c r="D40" s="5">
        <v>29</v>
      </c>
      <c r="E40" s="5">
        <v>29</v>
      </c>
      <c r="F40" s="5">
        <v>27</v>
      </c>
      <c r="G40" s="5">
        <v>29</v>
      </c>
      <c r="H40" s="6">
        <v>29</v>
      </c>
      <c r="I40" s="6">
        <v>27</v>
      </c>
      <c r="J40" s="6">
        <v>28</v>
      </c>
      <c r="K40" s="6">
        <v>28</v>
      </c>
      <c r="L40" s="6">
        <v>29</v>
      </c>
      <c r="M40" s="21">
        <v>25</v>
      </c>
      <c r="N40" s="6">
        <v>30</v>
      </c>
      <c r="O40" s="17">
        <f t="shared" si="13"/>
        <v>28.285714285714285</v>
      </c>
      <c r="P40" s="6">
        <f t="shared" si="14"/>
        <v>198</v>
      </c>
      <c r="Q40" s="7"/>
      <c r="R40" s="6">
        <f t="shared" si="18"/>
        <v>198</v>
      </c>
      <c r="S40" s="23">
        <v>3</v>
      </c>
      <c r="T40" t="s">
        <v>49</v>
      </c>
    </row>
    <row r="41" spans="1:20" x14ac:dyDescent="0.25">
      <c r="A41" s="9" t="s">
        <v>10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</row>
    <row r="42" spans="1:20" x14ac:dyDescent="0.25">
      <c r="A42" s="5"/>
      <c r="B42" s="5">
        <v>31</v>
      </c>
      <c r="C42" s="30" t="s">
        <v>61</v>
      </c>
      <c r="D42" s="5">
        <v>28</v>
      </c>
      <c r="E42" s="5">
        <v>30</v>
      </c>
      <c r="F42" s="5">
        <v>28</v>
      </c>
      <c r="G42" s="5">
        <v>29</v>
      </c>
      <c r="H42" s="6">
        <v>28</v>
      </c>
      <c r="I42" s="6">
        <v>29</v>
      </c>
      <c r="J42" s="6">
        <v>29</v>
      </c>
      <c r="K42" s="6">
        <v>29</v>
      </c>
      <c r="L42" s="6">
        <v>29</v>
      </c>
      <c r="M42" s="6">
        <v>28</v>
      </c>
      <c r="N42" s="6">
        <v>30</v>
      </c>
      <c r="O42" s="17">
        <f t="shared" si="13"/>
        <v>28.714285714285715</v>
      </c>
      <c r="P42" s="6">
        <f t="shared" si="14"/>
        <v>201</v>
      </c>
      <c r="Q42" s="7"/>
      <c r="R42" s="6">
        <f t="shared" ref="R42" si="19">P42-Q42</f>
        <v>201</v>
      </c>
      <c r="S42" s="23">
        <v>2</v>
      </c>
    </row>
    <row r="43" spans="1:20" x14ac:dyDescent="0.25">
      <c r="A43" s="5"/>
      <c r="B43" s="5">
        <v>32</v>
      </c>
      <c r="C43" s="30" t="s">
        <v>63</v>
      </c>
      <c r="D43" s="5">
        <v>29</v>
      </c>
      <c r="E43" s="5">
        <v>29</v>
      </c>
      <c r="F43" s="5">
        <v>29</v>
      </c>
      <c r="G43" s="5">
        <v>30</v>
      </c>
      <c r="H43" s="6">
        <v>29</v>
      </c>
      <c r="I43" s="6">
        <v>30</v>
      </c>
      <c r="J43" s="6">
        <v>30</v>
      </c>
      <c r="K43" s="6">
        <v>30</v>
      </c>
      <c r="L43" s="6">
        <v>28</v>
      </c>
      <c r="M43" s="6">
        <v>27</v>
      </c>
      <c r="N43" s="6">
        <v>29</v>
      </c>
      <c r="O43" s="17">
        <f t="shared" si="13"/>
        <v>29.428571428571427</v>
      </c>
      <c r="P43" s="6">
        <f t="shared" si="14"/>
        <v>206</v>
      </c>
      <c r="Q43" s="7"/>
      <c r="R43" s="6">
        <f>P43-Q43</f>
        <v>206</v>
      </c>
      <c r="S43" s="23">
        <v>1</v>
      </c>
    </row>
    <row r="44" spans="1:20" ht="15.75" thickBot="1" x14ac:dyDescent="0.3">
      <c r="O44" s="18"/>
    </row>
    <row r="45" spans="1:20" ht="15.75" thickBot="1" x14ac:dyDescent="0.3">
      <c r="A45" s="14"/>
      <c r="C45" s="12" t="s">
        <v>13</v>
      </c>
      <c r="O45" s="18"/>
    </row>
    <row r="46" spans="1:20" ht="15.75" thickBot="1" x14ac:dyDescent="0.3">
      <c r="A46" s="13"/>
      <c r="C46" s="12" t="s">
        <v>14</v>
      </c>
      <c r="O46" s="18"/>
    </row>
    <row r="47" spans="1:20" x14ac:dyDescent="0.25">
      <c r="C47" t="s">
        <v>12</v>
      </c>
      <c r="O47" s="18"/>
    </row>
  </sheetData>
  <mergeCells count="20">
    <mergeCell ref="C3:D3"/>
    <mergeCell ref="C4:D4"/>
    <mergeCell ref="C5:D5"/>
    <mergeCell ref="A8:A9"/>
    <mergeCell ref="B8:B9"/>
    <mergeCell ref="C8:C9"/>
    <mergeCell ref="D8:N8"/>
    <mergeCell ref="F3:G3"/>
    <mergeCell ref="F4:G4"/>
    <mergeCell ref="F5:G5"/>
    <mergeCell ref="F6:G6"/>
    <mergeCell ref="I3:J3"/>
    <mergeCell ref="I4:J4"/>
    <mergeCell ref="I5:J5"/>
    <mergeCell ref="O8:O9"/>
    <mergeCell ref="I6:J6"/>
    <mergeCell ref="Q8:Q9"/>
    <mergeCell ref="R8:R9"/>
    <mergeCell ref="S8:S9"/>
    <mergeCell ref="P8:P9"/>
  </mergeCells>
  <conditionalFormatting sqref="D11:J12 D14:J15 D17:J19 D21:J23 D25:G27 I25:J27 H25:H29 D29:G29 I29:J29 D31:J31 D33:J36 D38:J40 D42:J42">
    <cfRule type="cellIs" dxfId="23" priority="325" operator="greaterThan">
      <formula>#REF!+3</formula>
    </cfRule>
    <cfRule type="cellIs" dxfId="22" priority="326" operator="lessThan">
      <formula>#REF!-3</formula>
    </cfRule>
  </conditionalFormatting>
  <conditionalFormatting sqref="D13:J13 D16:J16 D20:J20 D24:J24 D28:G28 I28:J28 D37:J37 D43:J43">
    <cfRule type="cellIs" dxfId="21" priority="333" operator="lessThan">
      <formula>#REF!-3</formula>
    </cfRule>
    <cfRule type="cellIs" dxfId="20" priority="334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workbookViewId="0">
      <selection activeCell="C22" sqref="C22"/>
    </sheetView>
  </sheetViews>
  <sheetFormatPr defaultRowHeight="15" x14ac:dyDescent="0.25"/>
  <cols>
    <col min="3" max="3" width="28.140625" customWidth="1"/>
  </cols>
  <sheetData>
    <row r="1" spans="1:20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20" x14ac:dyDescent="0.25">
      <c r="A3" s="3" t="s">
        <v>0</v>
      </c>
      <c r="B3" s="15">
        <v>1</v>
      </c>
      <c r="C3" s="40" t="s">
        <v>15</v>
      </c>
      <c r="D3" s="40"/>
      <c r="E3" s="15">
        <v>4</v>
      </c>
      <c r="F3" s="41" t="s">
        <v>21</v>
      </c>
      <c r="G3" s="41"/>
      <c r="H3" s="20">
        <v>8</v>
      </c>
      <c r="I3" s="41" t="s">
        <v>22</v>
      </c>
      <c r="J3" s="41"/>
      <c r="K3" s="15"/>
      <c r="L3" s="15"/>
      <c r="M3" s="15"/>
      <c r="O3" s="19"/>
      <c r="P3" s="15"/>
      <c r="Q3" s="15"/>
      <c r="R3" s="15"/>
      <c r="S3" s="2"/>
    </row>
    <row r="4" spans="1:20" x14ac:dyDescent="0.25">
      <c r="A4" s="3"/>
      <c r="B4" s="15">
        <v>2</v>
      </c>
      <c r="C4" s="40" t="s">
        <v>17</v>
      </c>
      <c r="D4" s="40"/>
      <c r="E4" s="15">
        <v>5</v>
      </c>
      <c r="F4" s="41" t="s">
        <v>38</v>
      </c>
      <c r="G4" s="41"/>
      <c r="H4" s="20">
        <v>9</v>
      </c>
      <c r="I4" s="41" t="s">
        <v>23</v>
      </c>
      <c r="J4" s="41"/>
      <c r="K4" s="15"/>
      <c r="L4" s="15"/>
      <c r="M4" s="15"/>
      <c r="O4" s="19"/>
      <c r="P4" s="15"/>
      <c r="Q4" s="15"/>
      <c r="R4" s="15"/>
      <c r="S4" s="2"/>
    </row>
    <row r="5" spans="1:20" x14ac:dyDescent="0.25">
      <c r="A5" s="3"/>
      <c r="B5" s="15">
        <v>3</v>
      </c>
      <c r="C5" s="40" t="s">
        <v>19</v>
      </c>
      <c r="D5" s="40"/>
      <c r="E5" s="15">
        <v>6</v>
      </c>
      <c r="F5" s="41" t="s">
        <v>39</v>
      </c>
      <c r="G5" s="41"/>
      <c r="H5" s="20">
        <v>10</v>
      </c>
      <c r="I5" s="41" t="s">
        <v>31</v>
      </c>
      <c r="J5" s="41"/>
      <c r="K5" s="15"/>
      <c r="L5" s="15"/>
      <c r="M5" s="15"/>
      <c r="N5" s="15"/>
      <c r="O5" s="19"/>
      <c r="P5" s="2"/>
      <c r="Q5" s="2"/>
      <c r="R5" s="2"/>
      <c r="S5" s="3"/>
    </row>
    <row r="6" spans="1:20" x14ac:dyDescent="0.25">
      <c r="A6" s="3"/>
      <c r="B6" s="15"/>
      <c r="C6" s="15"/>
      <c r="D6" s="15"/>
      <c r="E6" s="15">
        <v>7</v>
      </c>
      <c r="F6" s="41" t="s">
        <v>33</v>
      </c>
      <c r="G6" s="41"/>
      <c r="H6" s="20">
        <v>11</v>
      </c>
      <c r="I6" s="42" t="s">
        <v>24</v>
      </c>
      <c r="J6" s="42"/>
      <c r="K6" s="15"/>
      <c r="L6" s="15"/>
      <c r="M6" s="15"/>
      <c r="N6" s="15"/>
      <c r="O6" s="19"/>
      <c r="P6" s="15"/>
      <c r="Q6" s="2"/>
      <c r="R6" s="2"/>
      <c r="S6" s="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20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20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20" x14ac:dyDescent="0.25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20" x14ac:dyDescent="0.25">
      <c r="A11" s="5"/>
      <c r="B11" s="5">
        <v>1</v>
      </c>
      <c r="C11" s="30" t="s">
        <v>89</v>
      </c>
      <c r="D11" s="5">
        <v>30</v>
      </c>
      <c r="E11" s="5">
        <v>30</v>
      </c>
      <c r="F11" s="5">
        <v>30</v>
      </c>
      <c r="G11" s="5">
        <v>29</v>
      </c>
      <c r="H11" s="6">
        <v>30</v>
      </c>
      <c r="I11" s="6">
        <v>30</v>
      </c>
      <c r="J11" s="6">
        <v>30</v>
      </c>
      <c r="K11" s="6">
        <v>30</v>
      </c>
      <c r="L11" s="6">
        <v>30</v>
      </c>
      <c r="M11" s="6">
        <v>30</v>
      </c>
      <c r="N11" s="6">
        <v>30</v>
      </c>
      <c r="O11" s="17">
        <f>P11/7</f>
        <v>29.857142857142858</v>
      </c>
      <c r="P11" s="6">
        <f>D11+E11+F11+G11+J11+H11+I11</f>
        <v>209</v>
      </c>
      <c r="Q11" s="7"/>
      <c r="R11" s="6">
        <f t="shared" ref="R11" si="0">P11-Q11</f>
        <v>209</v>
      </c>
      <c r="S11" s="23">
        <v>1</v>
      </c>
    </row>
    <row r="12" spans="1:20" x14ac:dyDescent="0.25">
      <c r="A12" s="5"/>
      <c r="B12" s="5">
        <v>2</v>
      </c>
      <c r="C12" s="30" t="s">
        <v>57</v>
      </c>
      <c r="D12" s="5">
        <v>29</v>
      </c>
      <c r="E12" s="5">
        <v>29</v>
      </c>
      <c r="F12" s="5">
        <v>29</v>
      </c>
      <c r="G12" s="5">
        <v>30</v>
      </c>
      <c r="H12" s="6">
        <v>29</v>
      </c>
      <c r="I12" s="6">
        <v>29</v>
      </c>
      <c r="J12" s="6">
        <v>29</v>
      </c>
      <c r="K12" s="6">
        <v>29</v>
      </c>
      <c r="L12" s="6">
        <v>29</v>
      </c>
      <c r="M12" s="6">
        <v>29</v>
      </c>
      <c r="N12" s="6">
        <v>29</v>
      </c>
      <c r="O12" s="17">
        <f>P12/7</f>
        <v>29.142857142857142</v>
      </c>
      <c r="P12" s="6">
        <f>D12+E12+F12+G12+J12+H12+I12</f>
        <v>204</v>
      </c>
      <c r="Q12" s="7"/>
      <c r="R12" s="6">
        <f t="shared" ref="R12" si="1">P12-Q12</f>
        <v>204</v>
      </c>
      <c r="S12" s="23">
        <v>2</v>
      </c>
    </row>
    <row r="13" spans="1:20" x14ac:dyDescent="0.25">
      <c r="A13" s="9" t="s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</row>
    <row r="14" spans="1:20" x14ac:dyDescent="0.25">
      <c r="A14" s="5"/>
      <c r="B14" s="5">
        <v>4</v>
      </c>
      <c r="C14" s="30" t="s">
        <v>83</v>
      </c>
      <c r="D14" s="5">
        <v>27</v>
      </c>
      <c r="E14" s="5">
        <v>28</v>
      </c>
      <c r="F14" s="5">
        <v>27</v>
      </c>
      <c r="G14" s="5">
        <v>28</v>
      </c>
      <c r="H14" s="6">
        <v>28</v>
      </c>
      <c r="I14" s="6">
        <v>26</v>
      </c>
      <c r="J14" s="6">
        <v>28</v>
      </c>
      <c r="K14" s="6">
        <v>28</v>
      </c>
      <c r="L14" s="6">
        <v>27</v>
      </c>
      <c r="M14" s="6">
        <v>27</v>
      </c>
      <c r="N14" s="6">
        <v>25</v>
      </c>
      <c r="O14" s="17">
        <f t="shared" ref="O14:O23" si="2">P14/7</f>
        <v>27.428571428571427</v>
      </c>
      <c r="P14" s="6">
        <f t="shared" ref="P14:P23" si="3">D14+E14+F14+G14+J14+H14+I14</f>
        <v>192</v>
      </c>
      <c r="Q14" s="7"/>
      <c r="R14" s="6">
        <f t="shared" ref="R14:R17" si="4">P14-Q14</f>
        <v>192</v>
      </c>
      <c r="S14" s="23">
        <v>3</v>
      </c>
    </row>
    <row r="15" spans="1:20" x14ac:dyDescent="0.25">
      <c r="A15" s="5"/>
      <c r="B15" s="5">
        <v>5</v>
      </c>
      <c r="C15" s="30" t="s">
        <v>90</v>
      </c>
      <c r="D15" s="5">
        <v>25</v>
      </c>
      <c r="E15" s="5">
        <v>25</v>
      </c>
      <c r="F15" s="5">
        <v>26</v>
      </c>
      <c r="G15" s="5">
        <v>27</v>
      </c>
      <c r="H15" s="6">
        <v>25</v>
      </c>
      <c r="I15" s="22">
        <v>26</v>
      </c>
      <c r="J15" s="6">
        <v>27</v>
      </c>
      <c r="K15" s="6">
        <v>27</v>
      </c>
      <c r="L15" s="6">
        <v>25</v>
      </c>
      <c r="M15" s="6">
        <v>26</v>
      </c>
      <c r="N15" s="6">
        <v>28</v>
      </c>
      <c r="O15" s="17">
        <f t="shared" si="2"/>
        <v>25.857142857142858</v>
      </c>
      <c r="P15" s="6">
        <f t="shared" si="3"/>
        <v>181</v>
      </c>
      <c r="Q15" s="7"/>
      <c r="R15" s="6">
        <f t="shared" si="4"/>
        <v>181</v>
      </c>
      <c r="S15" s="8"/>
      <c r="T15" t="s">
        <v>48</v>
      </c>
    </row>
    <row r="16" spans="1:20" x14ac:dyDescent="0.25">
      <c r="A16" s="5"/>
      <c r="B16" s="5">
        <v>6</v>
      </c>
      <c r="C16" s="30" t="s">
        <v>91</v>
      </c>
      <c r="D16" s="5">
        <v>28</v>
      </c>
      <c r="E16" s="5">
        <v>29</v>
      </c>
      <c r="F16" s="5">
        <v>30</v>
      </c>
      <c r="G16" s="5">
        <v>30</v>
      </c>
      <c r="H16" s="6">
        <v>27</v>
      </c>
      <c r="I16" s="6">
        <v>28</v>
      </c>
      <c r="J16" s="6">
        <v>29</v>
      </c>
      <c r="K16" s="6">
        <v>29</v>
      </c>
      <c r="L16" s="21">
        <v>25</v>
      </c>
      <c r="M16" s="6">
        <v>29</v>
      </c>
      <c r="N16" s="6">
        <v>29</v>
      </c>
      <c r="O16" s="17">
        <f t="shared" si="2"/>
        <v>28.714285714285715</v>
      </c>
      <c r="P16" s="6">
        <f t="shared" si="3"/>
        <v>201</v>
      </c>
      <c r="Q16" s="7"/>
      <c r="R16" s="6">
        <f t="shared" si="4"/>
        <v>201</v>
      </c>
      <c r="S16" s="23">
        <v>2</v>
      </c>
      <c r="T16" t="s">
        <v>49</v>
      </c>
    </row>
    <row r="17" spans="1:19" x14ac:dyDescent="0.25">
      <c r="A17" s="5"/>
      <c r="B17" s="5">
        <v>7</v>
      </c>
      <c r="C17" s="30" t="s">
        <v>86</v>
      </c>
      <c r="D17" s="5">
        <v>30</v>
      </c>
      <c r="E17" s="5">
        <v>30</v>
      </c>
      <c r="F17" s="5">
        <v>29</v>
      </c>
      <c r="G17" s="5">
        <v>29</v>
      </c>
      <c r="H17" s="6">
        <v>30</v>
      </c>
      <c r="I17" s="6">
        <v>29</v>
      </c>
      <c r="J17" s="6">
        <v>30</v>
      </c>
      <c r="K17" s="6">
        <v>30</v>
      </c>
      <c r="L17" s="6">
        <v>30</v>
      </c>
      <c r="M17" s="6">
        <v>30</v>
      </c>
      <c r="N17" s="6">
        <v>30</v>
      </c>
      <c r="O17" s="17">
        <f t="shared" si="2"/>
        <v>29.571428571428573</v>
      </c>
      <c r="P17" s="6">
        <f t="shared" si="3"/>
        <v>207</v>
      </c>
      <c r="Q17" s="7"/>
      <c r="R17" s="6">
        <f t="shared" si="4"/>
        <v>207</v>
      </c>
      <c r="S17" s="23">
        <v>1</v>
      </c>
    </row>
    <row r="18" spans="1:19" x14ac:dyDescent="0.25">
      <c r="A18" s="5"/>
      <c r="B18" s="5">
        <v>8</v>
      </c>
      <c r="C18" s="30" t="s">
        <v>92</v>
      </c>
      <c r="D18" s="6">
        <v>26</v>
      </c>
      <c r="E18" s="5">
        <v>26</v>
      </c>
      <c r="F18" s="5">
        <v>28</v>
      </c>
      <c r="G18" s="5">
        <v>25</v>
      </c>
      <c r="H18" s="6">
        <v>26</v>
      </c>
      <c r="I18" s="6">
        <v>27</v>
      </c>
      <c r="J18" s="6">
        <v>26</v>
      </c>
      <c r="K18" s="6">
        <v>26</v>
      </c>
      <c r="L18" s="6">
        <v>29</v>
      </c>
      <c r="M18" s="6">
        <v>28</v>
      </c>
      <c r="N18" s="6">
        <v>27</v>
      </c>
      <c r="O18" s="17">
        <f t="shared" si="2"/>
        <v>26.285714285714285</v>
      </c>
      <c r="P18" s="6">
        <f t="shared" si="3"/>
        <v>184</v>
      </c>
      <c r="Q18" s="7"/>
      <c r="R18" s="6">
        <f>P18-Q18</f>
        <v>184</v>
      </c>
      <c r="S18" s="8"/>
    </row>
    <row r="19" spans="1:19" x14ac:dyDescent="0.25">
      <c r="A19" s="5"/>
      <c r="B19" s="5">
        <v>9</v>
      </c>
      <c r="C19" s="30" t="s">
        <v>88</v>
      </c>
      <c r="D19" s="6">
        <v>25</v>
      </c>
      <c r="E19" s="5">
        <v>25</v>
      </c>
      <c r="F19" s="5">
        <v>25</v>
      </c>
      <c r="G19" s="5">
        <v>25</v>
      </c>
      <c r="H19" s="6">
        <v>25</v>
      </c>
      <c r="I19" s="6">
        <v>25</v>
      </c>
      <c r="J19" s="6">
        <v>25</v>
      </c>
      <c r="K19" s="6">
        <v>25</v>
      </c>
      <c r="L19" s="6">
        <v>26</v>
      </c>
      <c r="M19" s="6">
        <v>25</v>
      </c>
      <c r="N19" s="6">
        <v>25</v>
      </c>
      <c r="O19" s="17">
        <f t="shared" si="2"/>
        <v>25</v>
      </c>
      <c r="P19" s="6">
        <f t="shared" si="3"/>
        <v>175</v>
      </c>
      <c r="Q19" s="7"/>
      <c r="R19" s="6">
        <f t="shared" ref="R19:R20" si="5">P19-Q19</f>
        <v>175</v>
      </c>
      <c r="S19" s="8"/>
    </row>
    <row r="20" spans="1:19" x14ac:dyDescent="0.25">
      <c r="A20" s="5"/>
      <c r="B20" s="5">
        <v>10</v>
      </c>
      <c r="C20" s="30" t="s">
        <v>60</v>
      </c>
      <c r="D20" s="5">
        <v>29</v>
      </c>
      <c r="E20" s="5">
        <v>27</v>
      </c>
      <c r="F20" s="5">
        <v>25</v>
      </c>
      <c r="G20" s="5">
        <v>26</v>
      </c>
      <c r="H20" s="6">
        <v>29</v>
      </c>
      <c r="I20" s="6">
        <v>25</v>
      </c>
      <c r="J20" s="6">
        <v>25</v>
      </c>
      <c r="K20" s="6">
        <v>25</v>
      </c>
      <c r="L20" s="6">
        <v>28</v>
      </c>
      <c r="M20" s="6">
        <v>25</v>
      </c>
      <c r="N20" s="6">
        <v>25</v>
      </c>
      <c r="O20" s="17">
        <f t="shared" si="2"/>
        <v>26.571428571428573</v>
      </c>
      <c r="P20" s="6">
        <f t="shared" ref="P20" si="6">D20+E20+F20+G20+J20+H20+I20</f>
        <v>186</v>
      </c>
      <c r="Q20" s="7"/>
      <c r="R20" s="6">
        <f t="shared" si="5"/>
        <v>186</v>
      </c>
      <c r="S20" s="23">
        <v>3</v>
      </c>
    </row>
    <row r="21" spans="1:19" x14ac:dyDescent="0.25">
      <c r="A21" s="9" t="s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</row>
    <row r="22" spans="1:19" x14ac:dyDescent="0.25">
      <c r="A22" s="5"/>
      <c r="B22" s="5">
        <v>11</v>
      </c>
      <c r="C22" s="30" t="s">
        <v>61</v>
      </c>
      <c r="D22" s="5">
        <v>30</v>
      </c>
      <c r="E22" s="5">
        <v>28</v>
      </c>
      <c r="F22" s="5">
        <v>30</v>
      </c>
      <c r="G22" s="5">
        <v>28</v>
      </c>
      <c r="H22" s="6">
        <v>30</v>
      </c>
      <c r="I22" s="6">
        <v>29</v>
      </c>
      <c r="J22" s="6">
        <v>30</v>
      </c>
      <c r="K22" s="6">
        <v>30</v>
      </c>
      <c r="L22" s="6">
        <v>29</v>
      </c>
      <c r="M22" s="6">
        <v>30</v>
      </c>
      <c r="N22" s="6">
        <v>30</v>
      </c>
      <c r="O22" s="17">
        <f t="shared" si="2"/>
        <v>29.285714285714285</v>
      </c>
      <c r="P22" s="6">
        <f t="shared" si="3"/>
        <v>205</v>
      </c>
      <c r="Q22" s="7"/>
      <c r="R22" s="6">
        <f t="shared" ref="R22" si="7">P22-Q22</f>
        <v>205</v>
      </c>
      <c r="S22" s="23">
        <v>1</v>
      </c>
    </row>
    <row r="23" spans="1:19" x14ac:dyDescent="0.25">
      <c r="A23" s="5"/>
      <c r="B23" s="5">
        <v>12</v>
      </c>
      <c r="C23" s="30" t="s">
        <v>63</v>
      </c>
      <c r="D23" s="5">
        <v>29</v>
      </c>
      <c r="E23" s="5">
        <v>29</v>
      </c>
      <c r="F23" s="5">
        <v>29</v>
      </c>
      <c r="G23" s="5">
        <v>29</v>
      </c>
      <c r="H23" s="6">
        <v>29</v>
      </c>
      <c r="I23" s="6">
        <v>30</v>
      </c>
      <c r="J23" s="6">
        <v>28</v>
      </c>
      <c r="K23" s="6">
        <v>29</v>
      </c>
      <c r="L23" s="6">
        <v>28</v>
      </c>
      <c r="M23" s="6">
        <v>28</v>
      </c>
      <c r="N23" s="6">
        <v>29</v>
      </c>
      <c r="O23" s="17">
        <f t="shared" si="2"/>
        <v>29</v>
      </c>
      <c r="P23" s="6">
        <f t="shared" si="3"/>
        <v>203</v>
      </c>
      <c r="Q23" s="7"/>
      <c r="R23" s="6">
        <f>P23-Q23</f>
        <v>203</v>
      </c>
      <c r="S23" s="23">
        <v>2</v>
      </c>
    </row>
    <row r="24" spans="1:19" ht="15.75" thickBot="1" x14ac:dyDescent="0.3">
      <c r="O24" s="18"/>
    </row>
    <row r="25" spans="1:19" ht="15.75" thickBot="1" x14ac:dyDescent="0.3">
      <c r="A25" s="14"/>
      <c r="C25" s="12" t="s">
        <v>13</v>
      </c>
      <c r="O25" s="18"/>
    </row>
    <row r="26" spans="1:19" ht="15.75" thickBot="1" x14ac:dyDescent="0.3">
      <c r="A26" s="13"/>
      <c r="C26" s="12" t="s">
        <v>14</v>
      </c>
      <c r="O26" s="18"/>
    </row>
    <row r="27" spans="1:19" x14ac:dyDescent="0.25">
      <c r="C27" t="s">
        <v>12</v>
      </c>
      <c r="O27" s="18"/>
    </row>
  </sheetData>
  <mergeCells count="20">
    <mergeCell ref="A8:A9"/>
    <mergeCell ref="B8:B9"/>
    <mergeCell ref="C8:C9"/>
    <mergeCell ref="D8:N8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F6:G6"/>
    <mergeCell ref="I6:J6"/>
    <mergeCell ref="O8:O9"/>
    <mergeCell ref="P8:P9"/>
    <mergeCell ref="Q8:Q9"/>
    <mergeCell ref="R8:R9"/>
    <mergeCell ref="S8:S9"/>
  </mergeCells>
  <conditionalFormatting sqref="D11:J12 D14:J17 D19:J20 D22:J22">
    <cfRule type="cellIs" dxfId="19" priority="559" operator="greaterThan">
      <formula>#REF!+3</formula>
    </cfRule>
    <cfRule type="cellIs" dxfId="18" priority="560" operator="lessThan">
      <formula>#REF!-3</formula>
    </cfRule>
  </conditionalFormatting>
  <conditionalFormatting sqref="D18:J18 D23:J23">
    <cfRule type="cellIs" dxfId="17" priority="563" operator="lessThan">
      <formula>#REF!-3</formula>
    </cfRule>
    <cfRule type="cellIs" dxfId="16" priority="564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C24" sqref="C24"/>
    </sheetView>
  </sheetViews>
  <sheetFormatPr defaultRowHeight="15" x14ac:dyDescent="0.25"/>
  <cols>
    <col min="3" max="3" width="27.85546875" customWidth="1"/>
  </cols>
  <sheetData>
    <row r="1" spans="1:19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19" x14ac:dyDescent="0.25">
      <c r="A3" s="3" t="s">
        <v>0</v>
      </c>
      <c r="B3" s="15">
        <v>1</v>
      </c>
      <c r="C3" s="40" t="s">
        <v>30</v>
      </c>
      <c r="D3" s="40"/>
      <c r="E3" s="15">
        <v>4</v>
      </c>
      <c r="F3" s="41" t="s">
        <v>38</v>
      </c>
      <c r="G3" s="41"/>
      <c r="H3" s="20">
        <v>8</v>
      </c>
      <c r="I3" s="41" t="s">
        <v>22</v>
      </c>
      <c r="J3" s="41"/>
      <c r="K3" s="15"/>
      <c r="L3" s="15"/>
      <c r="M3" s="15"/>
      <c r="O3" s="19"/>
      <c r="P3" s="15"/>
      <c r="Q3" s="15"/>
      <c r="R3" s="15"/>
      <c r="S3" s="2"/>
    </row>
    <row r="4" spans="1:19" x14ac:dyDescent="0.25">
      <c r="A4" s="3"/>
      <c r="B4" s="15">
        <v>2</v>
      </c>
      <c r="C4" s="40" t="s">
        <v>16</v>
      </c>
      <c r="D4" s="40"/>
      <c r="E4" s="15">
        <v>5</v>
      </c>
      <c r="F4" s="41" t="s">
        <v>32</v>
      </c>
      <c r="G4" s="41"/>
      <c r="H4" s="20">
        <v>9</v>
      </c>
      <c r="I4" s="41" t="s">
        <v>23</v>
      </c>
      <c r="J4" s="41"/>
      <c r="K4" s="15"/>
      <c r="L4" s="15"/>
      <c r="M4" s="15"/>
      <c r="O4" s="19"/>
      <c r="P4" s="15"/>
      <c r="Q4" s="15"/>
      <c r="R4" s="15"/>
      <c r="S4" s="2"/>
    </row>
    <row r="5" spans="1:19" x14ac:dyDescent="0.25">
      <c r="A5" s="3"/>
      <c r="B5" s="15">
        <v>3</v>
      </c>
      <c r="C5" s="40" t="s">
        <v>20</v>
      </c>
      <c r="D5" s="40"/>
      <c r="E5" s="15">
        <v>6</v>
      </c>
      <c r="F5" s="41" t="s">
        <v>33</v>
      </c>
      <c r="G5" s="41"/>
      <c r="H5" s="20">
        <v>10</v>
      </c>
      <c r="I5" s="41" t="s">
        <v>31</v>
      </c>
      <c r="J5" s="41"/>
      <c r="K5" s="15"/>
      <c r="L5" s="15"/>
      <c r="M5" s="15"/>
      <c r="N5" s="15"/>
      <c r="O5" s="19"/>
      <c r="P5" s="2"/>
      <c r="Q5" s="2"/>
      <c r="R5" s="2"/>
      <c r="S5" s="3"/>
    </row>
    <row r="6" spans="1:19" x14ac:dyDescent="0.25">
      <c r="A6" s="3"/>
      <c r="B6" s="15"/>
      <c r="C6" s="15"/>
      <c r="D6" s="15"/>
      <c r="E6" s="15">
        <v>7</v>
      </c>
      <c r="F6" s="41" t="s">
        <v>44</v>
      </c>
      <c r="G6" s="41"/>
      <c r="H6" s="20">
        <v>11</v>
      </c>
      <c r="I6" s="42" t="s">
        <v>24</v>
      </c>
      <c r="J6" s="42"/>
      <c r="K6" s="15"/>
      <c r="L6" s="15"/>
      <c r="M6" s="15"/>
      <c r="N6" s="15"/>
      <c r="O6" s="19"/>
      <c r="P6" s="15"/>
      <c r="Q6" s="2"/>
      <c r="R6" s="2"/>
      <c r="S6" s="3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19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19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19" x14ac:dyDescent="0.25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x14ac:dyDescent="0.25">
      <c r="A11" s="5"/>
      <c r="B11" s="5">
        <v>1</v>
      </c>
      <c r="C11" s="30" t="s">
        <v>93</v>
      </c>
      <c r="D11" s="5">
        <v>27</v>
      </c>
      <c r="E11" s="5">
        <v>28</v>
      </c>
      <c r="F11" s="5">
        <v>29</v>
      </c>
      <c r="G11" s="5">
        <v>30</v>
      </c>
      <c r="H11" s="6">
        <v>30</v>
      </c>
      <c r="I11" s="6">
        <v>30</v>
      </c>
      <c r="J11" s="6">
        <v>28</v>
      </c>
      <c r="K11" s="6">
        <v>30</v>
      </c>
      <c r="L11" s="6">
        <v>30</v>
      </c>
      <c r="M11" s="6">
        <v>29</v>
      </c>
      <c r="N11" s="6">
        <v>29</v>
      </c>
      <c r="O11" s="17">
        <f t="shared" ref="O11:O25" si="0">P11/7</f>
        <v>28.857142857142858</v>
      </c>
      <c r="P11" s="6">
        <f t="shared" ref="P11:P20" si="1">D11+E11+F11+G11+J11+H11+I11</f>
        <v>202</v>
      </c>
      <c r="Q11" s="7"/>
      <c r="R11" s="6">
        <f t="shared" ref="R11:R12" si="2">P11-Q11</f>
        <v>202</v>
      </c>
      <c r="S11" s="23">
        <v>2</v>
      </c>
    </row>
    <row r="12" spans="1:19" x14ac:dyDescent="0.25">
      <c r="A12" s="5"/>
      <c r="B12" s="5">
        <v>2</v>
      </c>
      <c r="C12" s="30" t="s">
        <v>94</v>
      </c>
      <c r="D12" s="5">
        <v>28</v>
      </c>
      <c r="E12" s="5">
        <v>27</v>
      </c>
      <c r="F12" s="5">
        <v>28</v>
      </c>
      <c r="G12" s="5">
        <v>29</v>
      </c>
      <c r="H12" s="6">
        <v>29</v>
      </c>
      <c r="I12" s="6">
        <v>29</v>
      </c>
      <c r="J12" s="6">
        <v>29</v>
      </c>
      <c r="K12" s="6">
        <v>29</v>
      </c>
      <c r="L12" s="6">
        <v>29</v>
      </c>
      <c r="M12" s="6">
        <v>30</v>
      </c>
      <c r="N12" s="6">
        <v>30</v>
      </c>
      <c r="O12" s="17">
        <f t="shared" si="0"/>
        <v>28.428571428571427</v>
      </c>
      <c r="P12" s="6">
        <f t="shared" si="1"/>
        <v>199</v>
      </c>
      <c r="Q12" s="7"/>
      <c r="R12" s="6">
        <f t="shared" si="2"/>
        <v>199</v>
      </c>
      <c r="S12" s="23">
        <v>3</v>
      </c>
    </row>
    <row r="13" spans="1:19" x14ac:dyDescent="0.25">
      <c r="A13" s="9" t="s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</row>
    <row r="14" spans="1:19" x14ac:dyDescent="0.25">
      <c r="A14" s="5"/>
      <c r="B14" s="5">
        <v>5</v>
      </c>
      <c r="C14" s="30" t="s">
        <v>95</v>
      </c>
      <c r="D14" s="5">
        <v>26</v>
      </c>
      <c r="E14" s="5">
        <v>28</v>
      </c>
      <c r="F14" s="5">
        <v>28</v>
      </c>
      <c r="G14" s="5">
        <v>29</v>
      </c>
      <c r="H14" s="6">
        <v>30</v>
      </c>
      <c r="I14" s="6">
        <v>29</v>
      </c>
      <c r="J14" s="6">
        <v>28</v>
      </c>
      <c r="K14" s="6">
        <v>29</v>
      </c>
      <c r="L14" s="6">
        <v>29</v>
      </c>
      <c r="M14" s="6">
        <v>29</v>
      </c>
      <c r="N14" s="6">
        <v>29</v>
      </c>
      <c r="O14" s="17">
        <f>P14/7</f>
        <v>28.285714285714285</v>
      </c>
      <c r="P14" s="6">
        <f>D14+E14+F14+G14+J14+H14+I14</f>
        <v>198</v>
      </c>
      <c r="Q14" s="7"/>
      <c r="R14" s="6">
        <f t="shared" ref="R14" si="3">P14-Q14</f>
        <v>198</v>
      </c>
      <c r="S14" s="23">
        <v>2</v>
      </c>
    </row>
    <row r="15" spans="1:19" x14ac:dyDescent="0.25">
      <c r="A15" s="5"/>
      <c r="B15" s="5">
        <v>6</v>
      </c>
      <c r="C15" s="30" t="s">
        <v>57</v>
      </c>
      <c r="D15" s="5">
        <v>28</v>
      </c>
      <c r="E15" s="5">
        <v>29</v>
      </c>
      <c r="F15" s="5">
        <v>29</v>
      </c>
      <c r="G15" s="5">
        <v>30</v>
      </c>
      <c r="H15" s="6">
        <v>29</v>
      </c>
      <c r="I15" s="6">
        <v>30</v>
      </c>
      <c r="J15" s="6">
        <v>29</v>
      </c>
      <c r="K15" s="6">
        <v>30</v>
      </c>
      <c r="L15" s="6">
        <v>28</v>
      </c>
      <c r="M15" s="6">
        <v>28</v>
      </c>
      <c r="N15" s="6">
        <v>30</v>
      </c>
      <c r="O15" s="17">
        <f>P15/7</f>
        <v>29.142857142857142</v>
      </c>
      <c r="P15" s="6">
        <f>D15+E15+F15+G15+J15+H15+I15</f>
        <v>204</v>
      </c>
      <c r="Q15" s="7"/>
      <c r="R15" s="6">
        <f t="shared" ref="R15" si="4">P15-Q15</f>
        <v>204</v>
      </c>
      <c r="S15" s="23">
        <v>1</v>
      </c>
    </row>
    <row r="16" spans="1:19" x14ac:dyDescent="0.25">
      <c r="A16" s="9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20" x14ac:dyDescent="0.25">
      <c r="A17" s="5"/>
      <c r="B17" s="5">
        <v>8</v>
      </c>
      <c r="C17" s="30" t="s">
        <v>83</v>
      </c>
      <c r="D17" s="5">
        <v>28</v>
      </c>
      <c r="E17" s="5">
        <v>29</v>
      </c>
      <c r="F17" s="5">
        <v>28</v>
      </c>
      <c r="G17" s="5">
        <v>29</v>
      </c>
      <c r="H17" s="6">
        <v>29</v>
      </c>
      <c r="I17" s="6">
        <v>29</v>
      </c>
      <c r="J17" s="6">
        <v>28</v>
      </c>
      <c r="K17" s="6">
        <v>29</v>
      </c>
      <c r="L17" s="6">
        <v>29</v>
      </c>
      <c r="M17" s="6">
        <v>28</v>
      </c>
      <c r="N17" s="6">
        <v>29</v>
      </c>
      <c r="O17" s="17">
        <f t="shared" si="0"/>
        <v>28.571428571428573</v>
      </c>
      <c r="P17" s="6">
        <f t="shared" si="1"/>
        <v>200</v>
      </c>
      <c r="Q17" s="7"/>
      <c r="R17" s="6">
        <f t="shared" ref="R17:R18" si="5">P17-Q17</f>
        <v>200</v>
      </c>
      <c r="S17" s="23">
        <v>3</v>
      </c>
    </row>
    <row r="18" spans="1:20" x14ac:dyDescent="0.25">
      <c r="A18" s="5"/>
      <c r="B18" s="5">
        <v>9</v>
      </c>
      <c r="C18" s="30" t="s">
        <v>58</v>
      </c>
      <c r="D18" s="5">
        <v>30</v>
      </c>
      <c r="E18" s="5">
        <v>30</v>
      </c>
      <c r="F18" s="5">
        <v>30</v>
      </c>
      <c r="G18" s="5">
        <v>30</v>
      </c>
      <c r="H18" s="6">
        <v>30</v>
      </c>
      <c r="I18" s="6">
        <v>30</v>
      </c>
      <c r="J18" s="6">
        <v>30</v>
      </c>
      <c r="K18" s="6">
        <v>30</v>
      </c>
      <c r="L18" s="6">
        <v>30</v>
      </c>
      <c r="M18" s="6">
        <v>30</v>
      </c>
      <c r="N18" s="6">
        <v>30</v>
      </c>
      <c r="O18" s="17">
        <f t="shared" si="0"/>
        <v>30</v>
      </c>
      <c r="P18" s="6">
        <f t="shared" si="1"/>
        <v>210</v>
      </c>
      <c r="Q18" s="7"/>
      <c r="R18" s="6">
        <f t="shared" si="5"/>
        <v>210</v>
      </c>
      <c r="S18" s="23">
        <v>1</v>
      </c>
    </row>
    <row r="19" spans="1:20" x14ac:dyDescent="0.25">
      <c r="A19" s="9" t="s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</row>
    <row r="20" spans="1:20" x14ac:dyDescent="0.25">
      <c r="A20" s="5"/>
      <c r="B20" s="5">
        <v>11</v>
      </c>
      <c r="C20" s="30" t="s">
        <v>96</v>
      </c>
      <c r="D20" s="5">
        <v>26</v>
      </c>
      <c r="E20" s="5">
        <v>26</v>
      </c>
      <c r="F20" s="5">
        <v>25</v>
      </c>
      <c r="G20" s="5">
        <v>25</v>
      </c>
      <c r="H20" s="6">
        <v>25</v>
      </c>
      <c r="I20" s="6">
        <v>26</v>
      </c>
      <c r="J20" s="6">
        <v>25</v>
      </c>
      <c r="K20" s="6">
        <v>26</v>
      </c>
      <c r="L20" s="6">
        <v>26</v>
      </c>
      <c r="M20" s="6">
        <v>26</v>
      </c>
      <c r="N20" s="6">
        <v>27</v>
      </c>
      <c r="O20" s="17">
        <f t="shared" si="0"/>
        <v>25.428571428571427</v>
      </c>
      <c r="P20" s="6">
        <f t="shared" si="1"/>
        <v>178</v>
      </c>
      <c r="Q20" s="7"/>
      <c r="R20" s="6">
        <f t="shared" ref="R20:R22" si="6">P20-Q20</f>
        <v>178</v>
      </c>
      <c r="S20" s="8"/>
    </row>
    <row r="21" spans="1:20" x14ac:dyDescent="0.25">
      <c r="A21" s="5"/>
      <c r="B21" s="5">
        <v>12</v>
      </c>
      <c r="C21" s="30" t="s">
        <v>61</v>
      </c>
      <c r="D21" s="5">
        <v>29</v>
      </c>
      <c r="E21" s="5">
        <v>28</v>
      </c>
      <c r="F21" s="5">
        <v>26</v>
      </c>
      <c r="G21" s="5">
        <v>28</v>
      </c>
      <c r="H21" s="6">
        <v>29</v>
      </c>
      <c r="I21" s="6">
        <v>29</v>
      </c>
      <c r="J21" s="6">
        <v>26</v>
      </c>
      <c r="K21" s="6">
        <v>29</v>
      </c>
      <c r="L21" s="6">
        <v>27</v>
      </c>
      <c r="M21" s="6">
        <v>27</v>
      </c>
      <c r="N21" s="6">
        <v>26</v>
      </c>
      <c r="O21" s="17">
        <f t="shared" si="0"/>
        <v>27.857142857142858</v>
      </c>
      <c r="P21" s="6">
        <f t="shared" ref="P21:P25" si="7">D21+E21+F21+G21+J21+H21+I21</f>
        <v>195</v>
      </c>
      <c r="Q21" s="7"/>
      <c r="R21" s="6">
        <f t="shared" si="6"/>
        <v>195</v>
      </c>
      <c r="S21" s="23">
        <v>3</v>
      </c>
    </row>
    <row r="22" spans="1:20" x14ac:dyDescent="0.25">
      <c r="A22" s="5"/>
      <c r="B22" s="5">
        <v>13</v>
      </c>
      <c r="C22" s="30" t="s">
        <v>97</v>
      </c>
      <c r="D22" s="5">
        <v>25</v>
      </c>
      <c r="E22" s="5">
        <v>27</v>
      </c>
      <c r="F22" s="5">
        <v>27</v>
      </c>
      <c r="G22" s="5">
        <v>26</v>
      </c>
      <c r="H22" s="6">
        <v>27</v>
      </c>
      <c r="I22" s="6">
        <v>27</v>
      </c>
      <c r="J22" s="6">
        <v>27</v>
      </c>
      <c r="K22" s="6">
        <v>27</v>
      </c>
      <c r="L22" s="6">
        <v>25</v>
      </c>
      <c r="M22" s="6">
        <v>25</v>
      </c>
      <c r="N22" s="22">
        <v>30</v>
      </c>
      <c r="O22" s="17">
        <f t="shared" si="0"/>
        <v>26.571428571428573</v>
      </c>
      <c r="P22" s="6">
        <f t="shared" si="7"/>
        <v>186</v>
      </c>
      <c r="Q22" s="7"/>
      <c r="R22" s="6">
        <f t="shared" si="6"/>
        <v>186</v>
      </c>
      <c r="S22" s="8"/>
      <c r="T22" t="s">
        <v>49</v>
      </c>
    </row>
    <row r="23" spans="1:20" x14ac:dyDescent="0.25">
      <c r="A23" s="5"/>
      <c r="B23" s="5">
        <v>14</v>
      </c>
      <c r="C23" s="30" t="s">
        <v>98</v>
      </c>
      <c r="D23" s="5">
        <v>30</v>
      </c>
      <c r="E23" s="5">
        <v>29</v>
      </c>
      <c r="F23" s="5">
        <v>29</v>
      </c>
      <c r="G23" s="5">
        <v>30</v>
      </c>
      <c r="H23" s="6">
        <v>26</v>
      </c>
      <c r="I23" s="6">
        <v>30</v>
      </c>
      <c r="J23" s="6">
        <v>28</v>
      </c>
      <c r="K23" s="6">
        <v>30</v>
      </c>
      <c r="L23" s="6">
        <v>28</v>
      </c>
      <c r="M23" s="6">
        <v>30</v>
      </c>
      <c r="N23" s="6">
        <v>29</v>
      </c>
      <c r="O23" s="17">
        <f t="shared" si="0"/>
        <v>28.857142857142858</v>
      </c>
      <c r="P23" s="6">
        <f t="shared" si="7"/>
        <v>202</v>
      </c>
      <c r="Q23" s="7"/>
      <c r="R23" s="26">
        <f>P23-Q23</f>
        <v>202</v>
      </c>
      <c r="S23" s="23">
        <v>2</v>
      </c>
    </row>
    <row r="24" spans="1:20" x14ac:dyDescent="0.25">
      <c r="A24" s="5"/>
      <c r="B24" s="5">
        <v>15</v>
      </c>
      <c r="C24" s="30" t="s">
        <v>99</v>
      </c>
      <c r="D24" s="5">
        <v>27</v>
      </c>
      <c r="E24" s="5">
        <v>30</v>
      </c>
      <c r="F24" s="5">
        <v>28</v>
      </c>
      <c r="G24" s="5">
        <v>29</v>
      </c>
      <c r="H24" s="6">
        <v>30</v>
      </c>
      <c r="I24" s="6">
        <v>28</v>
      </c>
      <c r="J24" s="6">
        <v>30</v>
      </c>
      <c r="K24" s="6">
        <v>28</v>
      </c>
      <c r="L24" s="6">
        <v>29</v>
      </c>
      <c r="M24" s="6">
        <v>29</v>
      </c>
      <c r="N24" s="21">
        <v>25</v>
      </c>
      <c r="O24" s="17">
        <f t="shared" si="0"/>
        <v>28.857142857142858</v>
      </c>
      <c r="P24" s="6">
        <f t="shared" si="7"/>
        <v>202</v>
      </c>
      <c r="Q24" s="7"/>
      <c r="R24" s="26">
        <f t="shared" ref="R24:R25" si="8">P24-Q24</f>
        <v>202</v>
      </c>
      <c r="S24" s="23">
        <v>1</v>
      </c>
      <c r="T24" t="s">
        <v>49</v>
      </c>
    </row>
    <row r="25" spans="1:20" x14ac:dyDescent="0.25">
      <c r="A25" s="5"/>
      <c r="B25" s="5">
        <v>16</v>
      </c>
      <c r="C25" s="30" t="s">
        <v>63</v>
      </c>
      <c r="D25" s="5">
        <v>28</v>
      </c>
      <c r="E25" s="5">
        <v>25</v>
      </c>
      <c r="F25" s="5">
        <v>30</v>
      </c>
      <c r="G25" s="5">
        <v>27</v>
      </c>
      <c r="H25" s="6">
        <v>28</v>
      </c>
      <c r="I25" s="6">
        <v>25</v>
      </c>
      <c r="J25" s="6">
        <v>29</v>
      </c>
      <c r="K25" s="6">
        <v>25</v>
      </c>
      <c r="L25" s="6">
        <v>30</v>
      </c>
      <c r="M25" s="6">
        <v>28</v>
      </c>
      <c r="N25" s="6">
        <v>28</v>
      </c>
      <c r="O25" s="17">
        <f t="shared" si="0"/>
        <v>27.428571428571427</v>
      </c>
      <c r="P25" s="6">
        <f t="shared" si="7"/>
        <v>192</v>
      </c>
      <c r="Q25" s="7"/>
      <c r="R25" s="6">
        <f t="shared" si="8"/>
        <v>192</v>
      </c>
      <c r="S25" s="8"/>
    </row>
    <row r="26" spans="1:20" ht="15.75" thickBot="1" x14ac:dyDescent="0.3">
      <c r="O26" s="18"/>
      <c r="S26" t="s">
        <v>55</v>
      </c>
    </row>
    <row r="27" spans="1:20" ht="15.75" thickBot="1" x14ac:dyDescent="0.3">
      <c r="A27" s="14"/>
      <c r="C27" s="12" t="s">
        <v>13</v>
      </c>
      <c r="O27" s="18"/>
    </row>
    <row r="28" spans="1:20" ht="15.75" thickBot="1" x14ac:dyDescent="0.3">
      <c r="A28" s="13"/>
      <c r="C28" s="12" t="s">
        <v>14</v>
      </c>
      <c r="O28" s="18"/>
    </row>
    <row r="29" spans="1:20" x14ac:dyDescent="0.25">
      <c r="C29" t="s">
        <v>12</v>
      </c>
      <c r="O29" s="18"/>
    </row>
  </sheetData>
  <mergeCells count="20">
    <mergeCell ref="A8:A9"/>
    <mergeCell ref="B8:B9"/>
    <mergeCell ref="C8:C9"/>
    <mergeCell ref="D8:N8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F6:G6"/>
    <mergeCell ref="I6:J6"/>
    <mergeCell ref="O8:O9"/>
    <mergeCell ref="P8:P9"/>
    <mergeCell ref="Q8:Q9"/>
    <mergeCell ref="R8:R9"/>
    <mergeCell ref="S8:S9"/>
  </mergeCells>
  <conditionalFormatting sqref="D11:J12 D14:J15 D17:J18 D20:J22 D24:J25">
    <cfRule type="cellIs" dxfId="15" priority="647" operator="greaterThan">
      <formula>#REF!+3</formula>
    </cfRule>
    <cfRule type="cellIs" dxfId="14" priority="648" operator="lessThan">
      <formula>#REF!-3</formula>
    </cfRule>
  </conditionalFormatting>
  <conditionalFormatting sqref="D23:J23">
    <cfRule type="cellIs" dxfId="13" priority="725" operator="lessThan">
      <formula>#REF!-3</formula>
    </cfRule>
    <cfRule type="cellIs" dxfId="12" priority="726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C27" sqref="C27"/>
    </sheetView>
  </sheetViews>
  <sheetFormatPr defaultRowHeight="15" x14ac:dyDescent="0.25"/>
  <cols>
    <col min="3" max="3" width="29.140625" customWidth="1"/>
  </cols>
  <sheetData>
    <row r="1" spans="1:19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19" x14ac:dyDescent="0.25">
      <c r="A3" s="3" t="s">
        <v>0</v>
      </c>
      <c r="B3" s="15">
        <v>1</v>
      </c>
      <c r="C3" s="40" t="s">
        <v>15</v>
      </c>
      <c r="D3" s="40"/>
      <c r="E3" s="15">
        <v>4</v>
      </c>
      <c r="F3" s="41" t="s">
        <v>38</v>
      </c>
      <c r="G3" s="41"/>
      <c r="H3" s="20">
        <v>8</v>
      </c>
      <c r="I3" s="41" t="s">
        <v>22</v>
      </c>
      <c r="J3" s="41"/>
      <c r="K3" s="15"/>
      <c r="L3" s="15"/>
      <c r="M3" s="15"/>
      <c r="O3" s="19"/>
      <c r="P3" s="15"/>
      <c r="Q3" s="15"/>
      <c r="R3" s="15"/>
      <c r="S3" s="2"/>
    </row>
    <row r="4" spans="1:19" x14ac:dyDescent="0.25">
      <c r="A4" s="3"/>
      <c r="B4" s="15">
        <v>2</v>
      </c>
      <c r="C4" s="40" t="s">
        <v>19</v>
      </c>
      <c r="D4" s="40"/>
      <c r="E4" s="15">
        <v>5</v>
      </c>
      <c r="F4" s="41" t="s">
        <v>32</v>
      </c>
      <c r="G4" s="41"/>
      <c r="H4" s="20">
        <v>9</v>
      </c>
      <c r="I4" s="41" t="s">
        <v>23</v>
      </c>
      <c r="J4" s="41"/>
      <c r="K4" s="15"/>
      <c r="L4" s="15"/>
      <c r="M4" s="15"/>
      <c r="O4" s="19"/>
      <c r="P4" s="15"/>
      <c r="Q4" s="15"/>
      <c r="R4" s="15"/>
      <c r="S4" s="2"/>
    </row>
    <row r="5" spans="1:19" x14ac:dyDescent="0.25">
      <c r="A5" s="3"/>
      <c r="B5" s="15">
        <v>3</v>
      </c>
      <c r="C5" s="40" t="s">
        <v>20</v>
      </c>
      <c r="D5" s="40"/>
      <c r="E5" s="15">
        <v>6</v>
      </c>
      <c r="F5" s="41" t="s">
        <v>33</v>
      </c>
      <c r="G5" s="41"/>
      <c r="H5" s="20">
        <v>10</v>
      </c>
      <c r="I5" s="41" t="s">
        <v>37</v>
      </c>
      <c r="J5" s="41"/>
      <c r="K5" s="15"/>
      <c r="L5" s="15"/>
      <c r="M5" s="15"/>
      <c r="N5" s="15"/>
      <c r="O5" s="19"/>
      <c r="P5" s="2"/>
      <c r="Q5" s="2"/>
      <c r="R5" s="2"/>
      <c r="S5" s="3"/>
    </row>
    <row r="6" spans="1:19" x14ac:dyDescent="0.25">
      <c r="A6" s="3"/>
      <c r="B6" s="15"/>
      <c r="C6" s="15"/>
      <c r="D6" s="15"/>
      <c r="E6" s="15">
        <v>7</v>
      </c>
      <c r="F6" s="41" t="s">
        <v>44</v>
      </c>
      <c r="G6" s="41"/>
      <c r="H6" s="20">
        <v>11</v>
      </c>
      <c r="I6" s="42" t="s">
        <v>24</v>
      </c>
      <c r="J6" s="42"/>
      <c r="K6" s="15"/>
      <c r="L6" s="15"/>
      <c r="M6" s="15"/>
      <c r="N6" s="15"/>
      <c r="O6" s="19"/>
      <c r="P6" s="15"/>
      <c r="Q6" s="2"/>
      <c r="R6" s="2"/>
      <c r="S6" s="3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19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19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19" x14ac:dyDescent="0.25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x14ac:dyDescent="0.25">
      <c r="A11" s="5"/>
      <c r="B11" s="5">
        <v>1</v>
      </c>
      <c r="C11" s="30" t="s">
        <v>100</v>
      </c>
      <c r="D11" s="5">
        <v>30</v>
      </c>
      <c r="E11" s="5">
        <v>27</v>
      </c>
      <c r="F11" s="5">
        <v>28</v>
      </c>
      <c r="G11" s="5">
        <v>30</v>
      </c>
      <c r="H11" s="6">
        <v>29</v>
      </c>
      <c r="I11" s="6">
        <v>28</v>
      </c>
      <c r="J11" s="6">
        <v>30</v>
      </c>
      <c r="K11" s="6">
        <v>28</v>
      </c>
      <c r="L11" s="6">
        <v>30</v>
      </c>
      <c r="M11" s="6">
        <v>26</v>
      </c>
      <c r="N11" s="6">
        <v>26</v>
      </c>
      <c r="O11" s="17">
        <f t="shared" ref="O11:O28" si="0">P11/7</f>
        <v>28.857142857142858</v>
      </c>
      <c r="P11" s="6">
        <f t="shared" ref="P11:P28" si="1">D11+E11+F11+G11+J11+H11+I11</f>
        <v>202</v>
      </c>
      <c r="Q11" s="7"/>
      <c r="R11" s="6">
        <f t="shared" ref="R11:R12" si="2">P11-Q11</f>
        <v>202</v>
      </c>
      <c r="S11" s="23">
        <v>2</v>
      </c>
    </row>
    <row r="12" spans="1:19" x14ac:dyDescent="0.25">
      <c r="A12" s="5"/>
      <c r="B12" s="5">
        <v>2</v>
      </c>
      <c r="C12" s="30" t="s">
        <v>101</v>
      </c>
      <c r="D12" s="5">
        <v>29</v>
      </c>
      <c r="E12" s="5">
        <v>30</v>
      </c>
      <c r="F12" s="5">
        <v>29</v>
      </c>
      <c r="G12" s="5">
        <v>28</v>
      </c>
      <c r="H12" s="6">
        <v>30</v>
      </c>
      <c r="I12" s="6">
        <v>30</v>
      </c>
      <c r="J12" s="6">
        <v>28</v>
      </c>
      <c r="K12" s="6">
        <v>30</v>
      </c>
      <c r="L12" s="6">
        <v>29</v>
      </c>
      <c r="M12" s="6">
        <v>28</v>
      </c>
      <c r="N12" s="6">
        <v>30</v>
      </c>
      <c r="O12" s="17">
        <f t="shared" si="0"/>
        <v>29.142857142857142</v>
      </c>
      <c r="P12" s="6">
        <f t="shared" si="1"/>
        <v>204</v>
      </c>
      <c r="Q12" s="7"/>
      <c r="R12" s="6">
        <f t="shared" si="2"/>
        <v>204</v>
      </c>
      <c r="S12" s="23">
        <v>1</v>
      </c>
    </row>
    <row r="13" spans="1:19" x14ac:dyDescent="0.25">
      <c r="A13" s="5"/>
      <c r="B13" s="5">
        <v>3</v>
      </c>
      <c r="C13" s="30" t="s">
        <v>102</v>
      </c>
      <c r="D13" s="5">
        <v>28</v>
      </c>
      <c r="E13" s="5">
        <v>29</v>
      </c>
      <c r="F13" s="5">
        <v>27</v>
      </c>
      <c r="G13" s="5">
        <v>29</v>
      </c>
      <c r="H13" s="6">
        <v>27</v>
      </c>
      <c r="I13" s="6">
        <v>29</v>
      </c>
      <c r="J13" s="6">
        <v>29</v>
      </c>
      <c r="K13" s="6">
        <v>29</v>
      </c>
      <c r="L13" s="6">
        <v>28</v>
      </c>
      <c r="M13" s="6">
        <v>30</v>
      </c>
      <c r="N13" s="6">
        <v>29</v>
      </c>
      <c r="O13" s="17">
        <f t="shared" si="0"/>
        <v>28.285714285714285</v>
      </c>
      <c r="P13" s="6">
        <f>D13+E13+F13+G13+J13+H13+I13</f>
        <v>198</v>
      </c>
      <c r="Q13" s="7"/>
      <c r="R13" s="6">
        <f>P13-Q13</f>
        <v>198</v>
      </c>
      <c r="S13" s="23">
        <v>3</v>
      </c>
    </row>
    <row r="14" spans="1:19" x14ac:dyDescent="0.25">
      <c r="A14" s="5"/>
      <c r="B14" s="5">
        <v>4</v>
      </c>
      <c r="C14" s="30" t="s">
        <v>103</v>
      </c>
      <c r="D14" s="5">
        <v>27</v>
      </c>
      <c r="E14" s="5">
        <v>28</v>
      </c>
      <c r="F14" s="5">
        <v>30</v>
      </c>
      <c r="G14" s="5">
        <v>26</v>
      </c>
      <c r="H14" s="6">
        <v>26</v>
      </c>
      <c r="I14" s="6">
        <v>26</v>
      </c>
      <c r="J14" s="6">
        <v>27</v>
      </c>
      <c r="K14" s="6">
        <v>26</v>
      </c>
      <c r="L14" s="6">
        <v>26</v>
      </c>
      <c r="M14" s="6">
        <v>27</v>
      </c>
      <c r="N14" s="6">
        <v>28</v>
      </c>
      <c r="O14" s="17">
        <f t="shared" si="0"/>
        <v>27.142857142857142</v>
      </c>
      <c r="P14" s="6">
        <f t="shared" si="1"/>
        <v>190</v>
      </c>
      <c r="Q14" s="7"/>
      <c r="R14" s="6">
        <f t="shared" ref="R14:R15" si="3">P14-Q14</f>
        <v>190</v>
      </c>
      <c r="S14" s="8"/>
    </row>
    <row r="15" spans="1:19" x14ac:dyDescent="0.25">
      <c r="A15" s="5"/>
      <c r="B15" s="5">
        <v>5</v>
      </c>
      <c r="C15" s="30" t="s">
        <v>104</v>
      </c>
      <c r="D15" s="5">
        <v>26</v>
      </c>
      <c r="E15" s="5">
        <v>26</v>
      </c>
      <c r="F15" s="5">
        <v>26</v>
      </c>
      <c r="G15" s="5">
        <v>27</v>
      </c>
      <c r="H15" s="6">
        <v>28</v>
      </c>
      <c r="I15" s="6">
        <v>27</v>
      </c>
      <c r="J15" s="6">
        <v>26</v>
      </c>
      <c r="K15" s="6">
        <v>27</v>
      </c>
      <c r="L15" s="6">
        <v>27</v>
      </c>
      <c r="M15" s="6">
        <v>29</v>
      </c>
      <c r="N15" s="6">
        <v>27</v>
      </c>
      <c r="O15" s="17">
        <f t="shared" si="0"/>
        <v>26.571428571428573</v>
      </c>
      <c r="P15" s="6">
        <f t="shared" si="1"/>
        <v>186</v>
      </c>
      <c r="Q15" s="7"/>
      <c r="R15" s="6">
        <f t="shared" si="3"/>
        <v>186</v>
      </c>
      <c r="S15" s="8"/>
    </row>
    <row r="16" spans="1:19" x14ac:dyDescent="0.25">
      <c r="A16" s="9" t="s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20" x14ac:dyDescent="0.25">
      <c r="A17" s="5"/>
      <c r="B17" s="5">
        <v>7</v>
      </c>
      <c r="C17" s="30" t="s">
        <v>95</v>
      </c>
      <c r="D17" s="5">
        <v>29</v>
      </c>
      <c r="E17" s="5">
        <v>30</v>
      </c>
      <c r="F17" s="5">
        <v>29</v>
      </c>
      <c r="G17" s="5">
        <v>29</v>
      </c>
      <c r="H17" s="6">
        <v>30</v>
      </c>
      <c r="I17" s="6">
        <v>29</v>
      </c>
      <c r="J17" s="6">
        <v>28</v>
      </c>
      <c r="K17" s="6">
        <v>29</v>
      </c>
      <c r="L17" s="6">
        <v>29</v>
      </c>
      <c r="M17" s="6">
        <v>29</v>
      </c>
      <c r="N17" s="6">
        <v>29</v>
      </c>
      <c r="O17" s="17">
        <f>P17/7</f>
        <v>29.142857142857142</v>
      </c>
      <c r="P17" s="6">
        <f>D17+E17+F17+G17+J17+H17+I17</f>
        <v>204</v>
      </c>
      <c r="Q17" s="7"/>
      <c r="R17" s="6">
        <f t="shared" ref="R17" si="4">P17-Q17</f>
        <v>204</v>
      </c>
      <c r="S17" s="23">
        <v>2</v>
      </c>
    </row>
    <row r="18" spans="1:20" x14ac:dyDescent="0.25">
      <c r="A18" s="5"/>
      <c r="B18" s="5">
        <v>8</v>
      </c>
      <c r="C18" s="30" t="s">
        <v>57</v>
      </c>
      <c r="D18" s="5">
        <v>30</v>
      </c>
      <c r="E18" s="5">
        <v>29</v>
      </c>
      <c r="F18" s="5">
        <v>28</v>
      </c>
      <c r="G18" s="5">
        <v>30</v>
      </c>
      <c r="H18" s="6">
        <v>29</v>
      </c>
      <c r="I18" s="6">
        <v>30</v>
      </c>
      <c r="J18" s="6">
        <v>29</v>
      </c>
      <c r="K18" s="6">
        <v>30</v>
      </c>
      <c r="L18" s="6">
        <v>28</v>
      </c>
      <c r="M18" s="6">
        <v>28</v>
      </c>
      <c r="N18" s="6">
        <v>30</v>
      </c>
      <c r="O18" s="17">
        <f>P18/7</f>
        <v>29.285714285714285</v>
      </c>
      <c r="P18" s="6">
        <f>D18+E18+F18+G18+J18+H18+I18</f>
        <v>205</v>
      </c>
      <c r="Q18" s="7"/>
      <c r="R18" s="6">
        <f t="shared" ref="R18" si="5">P18-Q18</f>
        <v>205</v>
      </c>
      <c r="S18" s="23">
        <v>1</v>
      </c>
    </row>
    <row r="19" spans="1:20" x14ac:dyDescent="0.25">
      <c r="A19" s="9" t="s">
        <v>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</row>
    <row r="20" spans="1:20" x14ac:dyDescent="0.25">
      <c r="A20" s="5"/>
      <c r="B20" s="5">
        <v>10</v>
      </c>
      <c r="C20" s="30" t="s">
        <v>59</v>
      </c>
      <c r="D20" s="5">
        <v>28</v>
      </c>
      <c r="E20" s="5">
        <v>29</v>
      </c>
      <c r="F20" s="5">
        <v>28</v>
      </c>
      <c r="G20" s="5">
        <v>30</v>
      </c>
      <c r="H20" s="6">
        <v>29</v>
      </c>
      <c r="I20" s="6">
        <v>29</v>
      </c>
      <c r="J20" s="6">
        <v>28</v>
      </c>
      <c r="K20" s="6">
        <v>30</v>
      </c>
      <c r="L20" s="6">
        <v>26</v>
      </c>
      <c r="M20" s="6">
        <v>29</v>
      </c>
      <c r="N20" s="6">
        <v>30</v>
      </c>
      <c r="O20" s="17">
        <f t="shared" si="0"/>
        <v>28.714285714285715</v>
      </c>
      <c r="P20" s="6">
        <f t="shared" si="1"/>
        <v>201</v>
      </c>
      <c r="Q20" s="7"/>
      <c r="R20" s="6">
        <f t="shared" ref="R20" si="6">P20-Q20</f>
        <v>201</v>
      </c>
      <c r="S20" s="23">
        <v>2</v>
      </c>
    </row>
    <row r="21" spans="1:20" x14ac:dyDescent="0.25">
      <c r="A21" s="9" t="s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</row>
    <row r="22" spans="1:20" x14ac:dyDescent="0.25">
      <c r="A22" s="5"/>
      <c r="B22" s="5">
        <v>12</v>
      </c>
      <c r="C22" s="30" t="s">
        <v>96</v>
      </c>
      <c r="D22" s="5">
        <v>26</v>
      </c>
      <c r="E22" s="5">
        <v>25</v>
      </c>
      <c r="F22" s="5">
        <v>26</v>
      </c>
      <c r="G22" s="5">
        <v>25</v>
      </c>
      <c r="H22" s="22">
        <v>26</v>
      </c>
      <c r="I22" s="6">
        <v>25</v>
      </c>
      <c r="J22" s="6">
        <v>26</v>
      </c>
      <c r="K22" s="6">
        <v>25</v>
      </c>
      <c r="L22" s="6">
        <v>26</v>
      </c>
      <c r="M22" s="6">
        <v>27</v>
      </c>
      <c r="N22" s="6">
        <v>27</v>
      </c>
      <c r="O22" s="17">
        <f t="shared" si="0"/>
        <v>25.571428571428573</v>
      </c>
      <c r="P22" s="6">
        <f t="shared" ref="P22:P26" si="7">D22+E22+F22+G22+J22+H22+I22</f>
        <v>179</v>
      </c>
      <c r="Q22" s="7"/>
      <c r="R22" s="6">
        <f t="shared" ref="R22" si="8">P22-Q22</f>
        <v>179</v>
      </c>
      <c r="S22" s="8"/>
      <c r="T22" t="s">
        <v>50</v>
      </c>
    </row>
    <row r="23" spans="1:20" x14ac:dyDescent="0.25">
      <c r="A23" s="5"/>
      <c r="B23" s="5">
        <v>13</v>
      </c>
      <c r="C23" s="30" t="s">
        <v>105</v>
      </c>
      <c r="D23" s="5">
        <v>25</v>
      </c>
      <c r="E23" s="5">
        <v>25</v>
      </c>
      <c r="F23" s="5">
        <v>25</v>
      </c>
      <c r="G23" s="5">
        <v>25</v>
      </c>
      <c r="H23" s="22">
        <v>26</v>
      </c>
      <c r="I23" s="6">
        <v>27</v>
      </c>
      <c r="J23" s="6">
        <v>25</v>
      </c>
      <c r="K23" s="6">
        <v>26</v>
      </c>
      <c r="L23" s="6">
        <v>25</v>
      </c>
      <c r="M23" s="6">
        <v>26</v>
      </c>
      <c r="N23" s="6">
        <v>25</v>
      </c>
      <c r="O23" s="17">
        <f t="shared" si="0"/>
        <v>25.428571428571427</v>
      </c>
      <c r="P23" s="6">
        <f t="shared" ref="P23:P25" si="9">D23+E23+F23+G23+J23+H23+I23</f>
        <v>178</v>
      </c>
      <c r="Q23" s="7"/>
      <c r="R23" s="6">
        <f>P23-Q23</f>
        <v>178</v>
      </c>
      <c r="S23" s="8"/>
      <c r="T23" t="s">
        <v>51</v>
      </c>
    </row>
    <row r="24" spans="1:20" x14ac:dyDescent="0.25">
      <c r="A24" s="5"/>
      <c r="B24" s="5">
        <v>14</v>
      </c>
      <c r="C24" s="30" t="s">
        <v>61</v>
      </c>
      <c r="D24" s="5">
        <v>27</v>
      </c>
      <c r="E24" s="5">
        <v>26</v>
      </c>
      <c r="F24" s="5">
        <v>27</v>
      </c>
      <c r="G24" s="5">
        <v>27</v>
      </c>
      <c r="H24" s="6">
        <v>25</v>
      </c>
      <c r="I24" s="6">
        <v>28</v>
      </c>
      <c r="J24" s="6">
        <v>27</v>
      </c>
      <c r="K24" s="6">
        <v>28</v>
      </c>
      <c r="L24" s="6">
        <v>27</v>
      </c>
      <c r="M24" s="6">
        <v>28</v>
      </c>
      <c r="N24" s="6">
        <v>26</v>
      </c>
      <c r="O24" s="17">
        <f t="shared" si="0"/>
        <v>26.714285714285715</v>
      </c>
      <c r="P24" s="6">
        <f t="shared" si="9"/>
        <v>187</v>
      </c>
      <c r="Q24" s="7"/>
      <c r="R24" s="6">
        <f t="shared" ref="R24" si="10">P24-Q24</f>
        <v>187</v>
      </c>
      <c r="S24" s="8"/>
    </row>
    <row r="25" spans="1:20" x14ac:dyDescent="0.25">
      <c r="A25" s="5"/>
      <c r="B25" s="5">
        <v>15</v>
      </c>
      <c r="C25" s="30" t="s">
        <v>106</v>
      </c>
      <c r="D25" s="5">
        <v>29</v>
      </c>
      <c r="E25" s="5">
        <v>28</v>
      </c>
      <c r="F25" s="5">
        <v>30</v>
      </c>
      <c r="G25" s="5">
        <v>28</v>
      </c>
      <c r="H25" s="6">
        <v>28</v>
      </c>
      <c r="I25" s="21">
        <v>28</v>
      </c>
      <c r="J25" s="6">
        <v>30</v>
      </c>
      <c r="K25" s="6">
        <v>27</v>
      </c>
      <c r="L25" s="6">
        <v>29</v>
      </c>
      <c r="M25" s="6">
        <v>30</v>
      </c>
      <c r="N25" s="6">
        <v>28</v>
      </c>
      <c r="O25" s="17">
        <f t="shared" si="0"/>
        <v>28.714285714285715</v>
      </c>
      <c r="P25" s="6">
        <f t="shared" si="9"/>
        <v>201</v>
      </c>
      <c r="Q25" s="7"/>
      <c r="R25" s="6">
        <f>P25-Q25</f>
        <v>201</v>
      </c>
      <c r="S25" s="23">
        <v>2</v>
      </c>
      <c r="T25" t="s">
        <v>52</v>
      </c>
    </row>
    <row r="26" spans="1:20" x14ac:dyDescent="0.25">
      <c r="A26" s="5"/>
      <c r="B26" s="5">
        <v>16</v>
      </c>
      <c r="C26" s="30" t="s">
        <v>97</v>
      </c>
      <c r="D26" s="5">
        <v>25</v>
      </c>
      <c r="E26" s="5">
        <v>27</v>
      </c>
      <c r="F26" s="5">
        <v>25</v>
      </c>
      <c r="G26" s="5">
        <v>26</v>
      </c>
      <c r="H26" s="6">
        <v>25</v>
      </c>
      <c r="I26" s="6">
        <v>26</v>
      </c>
      <c r="J26" s="6">
        <v>25</v>
      </c>
      <c r="K26" s="6">
        <v>25</v>
      </c>
      <c r="L26" s="6">
        <v>25</v>
      </c>
      <c r="M26" s="6">
        <v>25</v>
      </c>
      <c r="N26" s="6">
        <v>25</v>
      </c>
      <c r="O26" s="17">
        <f t="shared" si="0"/>
        <v>25.571428571428573</v>
      </c>
      <c r="P26" s="6">
        <f t="shared" si="7"/>
        <v>179</v>
      </c>
      <c r="Q26" s="7"/>
      <c r="R26" s="6">
        <f>P26-Q26</f>
        <v>179</v>
      </c>
      <c r="S26" s="8"/>
    </row>
    <row r="27" spans="1:20" x14ac:dyDescent="0.25">
      <c r="A27" s="5"/>
      <c r="B27" s="5">
        <v>17</v>
      </c>
      <c r="C27" s="30" t="s">
        <v>98</v>
      </c>
      <c r="D27" s="5">
        <v>28</v>
      </c>
      <c r="E27" s="5">
        <v>30</v>
      </c>
      <c r="F27" s="5">
        <v>29</v>
      </c>
      <c r="G27" s="5">
        <v>30</v>
      </c>
      <c r="H27" s="6">
        <v>27</v>
      </c>
      <c r="I27" s="6">
        <v>30</v>
      </c>
      <c r="J27" s="6">
        <v>29</v>
      </c>
      <c r="K27" s="6">
        <v>30</v>
      </c>
      <c r="L27" s="6">
        <v>28</v>
      </c>
      <c r="M27" s="6">
        <v>29</v>
      </c>
      <c r="N27" s="6">
        <v>30</v>
      </c>
      <c r="O27" s="17">
        <f t="shared" si="0"/>
        <v>29</v>
      </c>
      <c r="P27" s="6">
        <f t="shared" si="1"/>
        <v>203</v>
      </c>
      <c r="Q27" s="7"/>
      <c r="R27" s="6">
        <f t="shared" ref="R27" si="11">P27-Q27</f>
        <v>203</v>
      </c>
      <c r="S27" s="23">
        <v>1</v>
      </c>
    </row>
    <row r="28" spans="1:20" x14ac:dyDescent="0.25">
      <c r="A28" s="5"/>
      <c r="B28" s="5">
        <v>18</v>
      </c>
      <c r="C28" s="30" t="s">
        <v>63</v>
      </c>
      <c r="D28" s="5">
        <v>30</v>
      </c>
      <c r="E28" s="5">
        <v>29</v>
      </c>
      <c r="F28" s="5">
        <v>28</v>
      </c>
      <c r="G28" s="5">
        <v>29</v>
      </c>
      <c r="H28" s="6">
        <v>26</v>
      </c>
      <c r="I28" s="6">
        <v>29</v>
      </c>
      <c r="J28" s="6">
        <v>28</v>
      </c>
      <c r="K28" s="6">
        <v>29</v>
      </c>
      <c r="L28" s="6">
        <v>30</v>
      </c>
      <c r="M28" s="21">
        <v>25</v>
      </c>
      <c r="N28" s="6">
        <v>29</v>
      </c>
      <c r="O28" s="17">
        <f t="shared" si="0"/>
        <v>28.428571428571427</v>
      </c>
      <c r="P28" s="6">
        <f t="shared" si="1"/>
        <v>199</v>
      </c>
      <c r="Q28" s="7"/>
      <c r="R28" s="6">
        <f>P28-Q28</f>
        <v>199</v>
      </c>
      <c r="S28" s="23">
        <v>3</v>
      </c>
      <c r="T28" t="s">
        <v>49</v>
      </c>
    </row>
    <row r="29" spans="1:20" ht="15.75" thickBot="1" x14ac:dyDescent="0.3">
      <c r="O29" s="18"/>
    </row>
    <row r="30" spans="1:20" ht="15.75" thickBot="1" x14ac:dyDescent="0.3">
      <c r="A30" s="14"/>
      <c r="C30" s="12" t="s">
        <v>13</v>
      </c>
      <c r="O30" s="18"/>
    </row>
    <row r="31" spans="1:20" ht="15.75" thickBot="1" x14ac:dyDescent="0.3">
      <c r="A31" s="13"/>
      <c r="C31" s="12" t="s">
        <v>14</v>
      </c>
      <c r="O31" s="18"/>
    </row>
    <row r="32" spans="1:20" x14ac:dyDescent="0.25">
      <c r="C32" t="s">
        <v>12</v>
      </c>
      <c r="O32" s="18"/>
    </row>
  </sheetData>
  <mergeCells count="20">
    <mergeCell ref="A8:A9"/>
    <mergeCell ref="B8:B9"/>
    <mergeCell ref="C8:C9"/>
    <mergeCell ref="D8:N8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F6:G6"/>
    <mergeCell ref="I6:J6"/>
    <mergeCell ref="O8:O9"/>
    <mergeCell ref="P8:P9"/>
    <mergeCell ref="Q8:Q9"/>
    <mergeCell ref="R8:R9"/>
    <mergeCell ref="S8:S9"/>
  </mergeCells>
  <conditionalFormatting sqref="D11:J12 D14:J15 D17:J18 D20:J20 D22:J22 D24:J24 D27:J27">
    <cfRule type="cellIs" dxfId="11" priority="745" operator="greaterThan">
      <formula>#REF!+3</formula>
    </cfRule>
    <cfRule type="cellIs" dxfId="10" priority="746" operator="lessThan">
      <formula>#REF!-3</formula>
    </cfRule>
  </conditionalFormatting>
  <conditionalFormatting sqref="D13:J13 D23:J23 D25:J26 D28:J28">
    <cfRule type="cellIs" dxfId="9" priority="753" operator="lessThan">
      <formula>#REF!-3</formula>
    </cfRule>
    <cfRule type="cellIs" dxfId="8" priority="754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sqref="A1:XFD1048576"/>
    </sheetView>
  </sheetViews>
  <sheetFormatPr defaultRowHeight="15" x14ac:dyDescent="0.25"/>
  <cols>
    <col min="3" max="3" width="29.85546875" customWidth="1"/>
  </cols>
  <sheetData>
    <row r="1" spans="1:19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2"/>
      <c r="Q1" s="2"/>
      <c r="R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2"/>
      <c r="Q2" s="2"/>
      <c r="R2" s="2"/>
    </row>
    <row r="3" spans="1:19" x14ac:dyDescent="0.25">
      <c r="A3" s="3" t="s">
        <v>0</v>
      </c>
      <c r="B3" s="15">
        <v>1</v>
      </c>
      <c r="C3" s="40" t="s">
        <v>30</v>
      </c>
      <c r="D3" s="40"/>
      <c r="E3" s="15">
        <v>4</v>
      </c>
      <c r="F3" s="41" t="s">
        <v>21</v>
      </c>
      <c r="G3" s="41"/>
      <c r="H3" s="20">
        <v>8</v>
      </c>
      <c r="I3" s="41" t="s">
        <v>22</v>
      </c>
      <c r="J3" s="41"/>
      <c r="K3" s="15"/>
      <c r="L3" s="15"/>
      <c r="M3" s="15"/>
      <c r="O3" s="19"/>
      <c r="P3" s="15"/>
      <c r="Q3" s="15"/>
      <c r="R3" s="15"/>
      <c r="S3" s="2"/>
    </row>
    <row r="4" spans="1:19" x14ac:dyDescent="0.25">
      <c r="A4" s="3"/>
      <c r="B4" s="15">
        <v>2</v>
      </c>
      <c r="C4" s="40" t="s">
        <v>16</v>
      </c>
      <c r="D4" s="40"/>
      <c r="E4" s="15">
        <v>5</v>
      </c>
      <c r="F4" s="41" t="s">
        <v>38</v>
      </c>
      <c r="G4" s="41"/>
      <c r="H4" s="20">
        <v>9</v>
      </c>
      <c r="I4" s="41" t="s">
        <v>23</v>
      </c>
      <c r="J4" s="41"/>
      <c r="K4" s="15"/>
      <c r="L4" s="15"/>
      <c r="M4" s="15"/>
      <c r="O4" s="19"/>
      <c r="P4" s="15"/>
      <c r="Q4" s="15"/>
      <c r="R4" s="15"/>
      <c r="S4" s="2"/>
    </row>
    <row r="5" spans="1:19" x14ac:dyDescent="0.25">
      <c r="A5" s="3"/>
      <c r="B5" s="15">
        <v>3</v>
      </c>
      <c r="C5" s="40" t="s">
        <v>18</v>
      </c>
      <c r="D5" s="40"/>
      <c r="E5" s="15">
        <v>6</v>
      </c>
      <c r="F5" s="41" t="s">
        <v>32</v>
      </c>
      <c r="G5" s="41"/>
      <c r="H5" s="20">
        <v>10</v>
      </c>
      <c r="I5" s="41" t="s">
        <v>37</v>
      </c>
      <c r="J5" s="41"/>
      <c r="K5" s="15"/>
      <c r="L5" s="15"/>
      <c r="M5" s="15"/>
      <c r="N5" s="15"/>
      <c r="O5" s="19"/>
      <c r="P5" s="2"/>
      <c r="Q5" s="2"/>
      <c r="R5" s="2"/>
      <c r="S5" s="3"/>
    </row>
    <row r="6" spans="1:19" x14ac:dyDescent="0.25">
      <c r="A6" s="3"/>
      <c r="B6" s="15"/>
      <c r="C6" s="15"/>
      <c r="D6" s="15"/>
      <c r="E6" s="15">
        <v>7</v>
      </c>
      <c r="F6" s="41" t="s">
        <v>39</v>
      </c>
      <c r="G6" s="41"/>
      <c r="H6" s="20">
        <v>11</v>
      </c>
      <c r="I6" s="42" t="s">
        <v>24</v>
      </c>
      <c r="J6" s="42"/>
      <c r="K6" s="15"/>
      <c r="L6" s="15"/>
      <c r="M6" s="15"/>
      <c r="N6" s="15"/>
      <c r="O6" s="19"/>
      <c r="P6" s="15"/>
      <c r="Q6" s="2"/>
      <c r="R6" s="2"/>
      <c r="S6" s="3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2"/>
      <c r="Q7" s="2"/>
      <c r="R7" s="2"/>
    </row>
    <row r="8" spans="1:19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8" t="s">
        <v>3</v>
      </c>
      <c r="P8" s="31" t="s">
        <v>4</v>
      </c>
      <c r="Q8" s="31" t="s">
        <v>5</v>
      </c>
      <c r="R8" s="31" t="s">
        <v>6</v>
      </c>
      <c r="S8" s="33" t="s">
        <v>7</v>
      </c>
    </row>
    <row r="9" spans="1:19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25</v>
      </c>
      <c r="L9" s="4" t="s">
        <v>26</v>
      </c>
      <c r="M9" s="4" t="s">
        <v>27</v>
      </c>
      <c r="N9" s="4" t="s">
        <v>28</v>
      </c>
      <c r="O9" s="39"/>
      <c r="P9" s="32"/>
      <c r="Q9" s="32"/>
      <c r="R9" s="32"/>
      <c r="S9" s="34"/>
    </row>
    <row r="10" spans="1:19" x14ac:dyDescent="0.25">
      <c r="A10" s="9" t="s">
        <v>45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x14ac:dyDescent="0.25">
      <c r="A11" s="5"/>
      <c r="B11" s="5">
        <v>1</v>
      </c>
      <c r="C11" s="30" t="s">
        <v>59</v>
      </c>
      <c r="D11" s="5">
        <v>26</v>
      </c>
      <c r="E11" s="5">
        <v>26</v>
      </c>
      <c r="F11" s="5">
        <v>28</v>
      </c>
      <c r="G11" s="5">
        <v>26</v>
      </c>
      <c r="H11" s="6">
        <v>26</v>
      </c>
      <c r="I11" s="6">
        <v>26</v>
      </c>
      <c r="J11" s="6">
        <v>29</v>
      </c>
      <c r="K11" s="6">
        <v>26</v>
      </c>
      <c r="L11" s="6">
        <v>26</v>
      </c>
      <c r="M11" s="6">
        <v>27</v>
      </c>
      <c r="N11" s="6">
        <v>27</v>
      </c>
      <c r="O11" s="17">
        <f t="shared" ref="O11:O22" si="0">P11/7</f>
        <v>26.714285714285715</v>
      </c>
      <c r="P11" s="6">
        <f t="shared" ref="P11:P22" si="1">D11+E11+F11+G11+J11+H11+I11</f>
        <v>187</v>
      </c>
      <c r="Q11" s="7"/>
      <c r="R11" s="6">
        <f t="shared" ref="R11:R12" si="2">P11-Q11</f>
        <v>187</v>
      </c>
      <c r="S11" s="8"/>
    </row>
    <row r="12" spans="1:19" x14ac:dyDescent="0.25">
      <c r="A12" s="5"/>
      <c r="B12" s="5">
        <v>2</v>
      </c>
      <c r="C12" s="30" t="s">
        <v>87</v>
      </c>
      <c r="D12" s="6">
        <v>30</v>
      </c>
      <c r="E12" s="5">
        <v>27</v>
      </c>
      <c r="F12" s="5">
        <v>26</v>
      </c>
      <c r="G12" s="5">
        <v>27</v>
      </c>
      <c r="H12" s="6">
        <v>27</v>
      </c>
      <c r="I12" s="6">
        <v>27</v>
      </c>
      <c r="J12" s="6">
        <v>26</v>
      </c>
      <c r="K12" s="6">
        <v>27</v>
      </c>
      <c r="L12" s="6">
        <v>29</v>
      </c>
      <c r="M12" s="6">
        <v>26</v>
      </c>
      <c r="N12" s="6">
        <v>28</v>
      </c>
      <c r="O12" s="17">
        <f t="shared" si="0"/>
        <v>27.142857142857142</v>
      </c>
      <c r="P12" s="6">
        <f t="shared" si="1"/>
        <v>190</v>
      </c>
      <c r="Q12" s="7"/>
      <c r="R12" s="6">
        <f t="shared" si="2"/>
        <v>190</v>
      </c>
      <c r="S12" s="8"/>
    </row>
    <row r="13" spans="1:19" x14ac:dyDescent="0.25">
      <c r="A13" s="5"/>
      <c r="B13" s="5">
        <v>3</v>
      </c>
      <c r="C13" s="30" t="s">
        <v>60</v>
      </c>
      <c r="D13" s="5">
        <v>27</v>
      </c>
      <c r="E13" s="5">
        <v>29</v>
      </c>
      <c r="F13" s="5">
        <v>27</v>
      </c>
      <c r="G13" s="5">
        <v>30</v>
      </c>
      <c r="H13" s="6">
        <v>28</v>
      </c>
      <c r="I13" s="6">
        <v>28</v>
      </c>
      <c r="J13" s="6">
        <v>27</v>
      </c>
      <c r="K13" s="6">
        <v>29</v>
      </c>
      <c r="L13" s="6">
        <v>27</v>
      </c>
      <c r="M13" s="6">
        <v>29</v>
      </c>
      <c r="N13" s="6">
        <v>26</v>
      </c>
      <c r="O13" s="17">
        <f t="shared" si="0"/>
        <v>28</v>
      </c>
      <c r="P13" s="6">
        <f>D13+E13+F13+G13+J13+H13+I13</f>
        <v>196</v>
      </c>
      <c r="Q13" s="7"/>
      <c r="R13" s="6">
        <f>P13-Q13</f>
        <v>196</v>
      </c>
      <c r="S13" s="23">
        <v>3</v>
      </c>
    </row>
    <row r="14" spans="1:19" x14ac:dyDescent="0.25">
      <c r="A14" s="5"/>
      <c r="B14" s="5">
        <v>4</v>
      </c>
      <c r="C14" s="30" t="s">
        <v>106</v>
      </c>
      <c r="D14" s="5">
        <v>28</v>
      </c>
      <c r="E14" s="5">
        <v>28</v>
      </c>
      <c r="F14" s="5">
        <v>30</v>
      </c>
      <c r="G14" s="5">
        <v>29</v>
      </c>
      <c r="H14" s="6">
        <v>29</v>
      </c>
      <c r="I14" s="6">
        <v>29</v>
      </c>
      <c r="J14" s="6">
        <v>28</v>
      </c>
      <c r="K14" s="6">
        <v>28</v>
      </c>
      <c r="L14" s="6">
        <v>30</v>
      </c>
      <c r="M14" s="6">
        <v>30</v>
      </c>
      <c r="N14" s="6">
        <v>29</v>
      </c>
      <c r="O14" s="17">
        <f t="shared" si="0"/>
        <v>28.714285714285715</v>
      </c>
      <c r="P14" s="6">
        <f t="shared" si="1"/>
        <v>201</v>
      </c>
      <c r="Q14" s="7"/>
      <c r="R14" s="6">
        <f t="shared" ref="R14:R15" si="3">P14-Q14</f>
        <v>201</v>
      </c>
      <c r="S14" s="23">
        <v>2</v>
      </c>
    </row>
    <row r="15" spans="1:19" x14ac:dyDescent="0.25">
      <c r="A15" s="5"/>
      <c r="B15" s="5">
        <v>5</v>
      </c>
      <c r="C15" s="30" t="s">
        <v>57</v>
      </c>
      <c r="D15" s="5">
        <v>29</v>
      </c>
      <c r="E15" s="5">
        <v>30</v>
      </c>
      <c r="F15" s="5">
        <v>29</v>
      </c>
      <c r="G15" s="5">
        <v>28</v>
      </c>
      <c r="H15" s="6">
        <v>30</v>
      </c>
      <c r="I15" s="6">
        <v>30</v>
      </c>
      <c r="J15" s="6">
        <v>30</v>
      </c>
      <c r="K15" s="6">
        <v>30</v>
      </c>
      <c r="L15" s="6">
        <v>28</v>
      </c>
      <c r="M15" s="6">
        <v>28</v>
      </c>
      <c r="N15" s="6">
        <v>30</v>
      </c>
      <c r="O15" s="17">
        <f t="shared" si="0"/>
        <v>29.428571428571427</v>
      </c>
      <c r="P15" s="6">
        <f t="shared" si="1"/>
        <v>206</v>
      </c>
      <c r="Q15" s="7"/>
      <c r="R15" s="6">
        <f t="shared" si="3"/>
        <v>206</v>
      </c>
      <c r="S15" s="23">
        <v>1</v>
      </c>
    </row>
    <row r="16" spans="1:19" x14ac:dyDescent="0.25">
      <c r="A16" s="9" t="s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20" x14ac:dyDescent="0.25">
      <c r="A17" s="5"/>
      <c r="B17" s="5">
        <v>8</v>
      </c>
      <c r="C17" s="30" t="s">
        <v>105</v>
      </c>
      <c r="D17" s="5">
        <v>29</v>
      </c>
      <c r="E17" s="5">
        <v>30</v>
      </c>
      <c r="F17" s="5">
        <v>30</v>
      </c>
      <c r="G17" s="5">
        <v>28</v>
      </c>
      <c r="H17" s="6">
        <v>26</v>
      </c>
      <c r="I17" s="6">
        <v>29</v>
      </c>
      <c r="J17" s="21">
        <v>28</v>
      </c>
      <c r="K17" s="6">
        <v>30</v>
      </c>
      <c r="L17" s="6">
        <v>29</v>
      </c>
      <c r="M17" s="6">
        <v>29</v>
      </c>
      <c r="N17" s="6">
        <v>27</v>
      </c>
      <c r="O17" s="17">
        <f t="shared" si="0"/>
        <v>28.571428571428573</v>
      </c>
      <c r="P17" s="6">
        <f t="shared" si="1"/>
        <v>200</v>
      </c>
      <c r="Q17" s="7"/>
      <c r="R17" s="6">
        <f t="shared" ref="R17:R20" si="4">P17-Q17</f>
        <v>200</v>
      </c>
      <c r="S17" s="23">
        <v>2</v>
      </c>
      <c r="T17" t="s">
        <v>56</v>
      </c>
    </row>
    <row r="18" spans="1:20" x14ac:dyDescent="0.25">
      <c r="A18" s="5"/>
      <c r="B18" s="5">
        <v>9</v>
      </c>
      <c r="C18" s="30" t="s">
        <v>107</v>
      </c>
      <c r="D18" s="5">
        <v>26</v>
      </c>
      <c r="E18" s="5">
        <v>27</v>
      </c>
      <c r="F18" s="5">
        <v>25</v>
      </c>
      <c r="G18" s="5">
        <v>29</v>
      </c>
      <c r="H18" s="6">
        <v>30</v>
      </c>
      <c r="I18" s="6">
        <v>28</v>
      </c>
      <c r="J18" s="6">
        <v>27</v>
      </c>
      <c r="K18" s="6">
        <v>28</v>
      </c>
      <c r="L18" s="6">
        <v>30</v>
      </c>
      <c r="M18" s="6">
        <v>26</v>
      </c>
      <c r="N18" s="6">
        <v>30</v>
      </c>
      <c r="O18" s="17">
        <f t="shared" si="0"/>
        <v>27.428571428571427</v>
      </c>
      <c r="P18" s="6">
        <f t="shared" si="1"/>
        <v>192</v>
      </c>
      <c r="Q18" s="7"/>
      <c r="R18" s="6">
        <f t="shared" si="4"/>
        <v>192</v>
      </c>
      <c r="S18" s="23">
        <v>3</v>
      </c>
    </row>
    <row r="19" spans="1:20" x14ac:dyDescent="0.25">
      <c r="A19" s="5"/>
      <c r="B19" s="5">
        <v>10</v>
      </c>
      <c r="C19" s="30" t="s">
        <v>61</v>
      </c>
      <c r="D19" s="5">
        <v>30</v>
      </c>
      <c r="E19" s="5">
        <v>29</v>
      </c>
      <c r="F19" s="21">
        <v>29</v>
      </c>
      <c r="G19" s="5">
        <v>30</v>
      </c>
      <c r="H19" s="6">
        <v>29</v>
      </c>
      <c r="I19" s="6">
        <v>30</v>
      </c>
      <c r="J19" s="6">
        <v>29</v>
      </c>
      <c r="K19" s="6">
        <v>29</v>
      </c>
      <c r="L19" s="6">
        <v>28</v>
      </c>
      <c r="M19" s="6">
        <v>30</v>
      </c>
      <c r="N19" s="6">
        <v>29</v>
      </c>
      <c r="O19" s="17">
        <f t="shared" si="0"/>
        <v>29.428571428571427</v>
      </c>
      <c r="P19" s="6">
        <f t="shared" si="1"/>
        <v>206</v>
      </c>
      <c r="Q19" s="7"/>
      <c r="R19" s="6">
        <f t="shared" si="4"/>
        <v>206</v>
      </c>
      <c r="S19" s="23">
        <v>1</v>
      </c>
      <c r="T19" t="s">
        <v>53</v>
      </c>
    </row>
    <row r="20" spans="1:20" x14ac:dyDescent="0.25">
      <c r="A20" s="5"/>
      <c r="B20" s="5">
        <v>11</v>
      </c>
      <c r="C20" s="30" t="s">
        <v>97</v>
      </c>
      <c r="D20" s="5">
        <v>25</v>
      </c>
      <c r="E20" s="5">
        <v>26</v>
      </c>
      <c r="F20" s="5">
        <v>27</v>
      </c>
      <c r="G20" s="5">
        <v>25</v>
      </c>
      <c r="H20" s="6">
        <v>28</v>
      </c>
      <c r="I20" s="6">
        <v>26</v>
      </c>
      <c r="J20" s="22">
        <v>27</v>
      </c>
      <c r="K20" s="6">
        <v>26</v>
      </c>
      <c r="L20" s="6">
        <v>25</v>
      </c>
      <c r="M20" s="6">
        <v>25</v>
      </c>
      <c r="N20" s="6">
        <v>28</v>
      </c>
      <c r="O20" s="17">
        <f t="shared" si="0"/>
        <v>26.285714285714285</v>
      </c>
      <c r="P20" s="6">
        <f t="shared" si="1"/>
        <v>184</v>
      </c>
      <c r="Q20" s="7"/>
      <c r="R20" s="6">
        <f t="shared" si="4"/>
        <v>184</v>
      </c>
      <c r="S20" s="8"/>
      <c r="T20" t="s">
        <v>54</v>
      </c>
    </row>
    <row r="21" spans="1:20" x14ac:dyDescent="0.25">
      <c r="A21" s="5"/>
      <c r="B21" s="5">
        <v>12</v>
      </c>
      <c r="C21" s="30" t="s">
        <v>99</v>
      </c>
      <c r="D21" s="5">
        <v>28</v>
      </c>
      <c r="E21" s="5">
        <v>25</v>
      </c>
      <c r="F21" s="5">
        <v>28</v>
      </c>
      <c r="G21" s="5">
        <v>27</v>
      </c>
      <c r="H21" s="6">
        <v>27</v>
      </c>
      <c r="I21" s="6">
        <v>25</v>
      </c>
      <c r="J21" s="6">
        <v>26</v>
      </c>
      <c r="K21" s="6">
        <v>25</v>
      </c>
      <c r="L21" s="6">
        <v>26</v>
      </c>
      <c r="M21" s="6">
        <v>28</v>
      </c>
      <c r="N21" s="6">
        <v>25</v>
      </c>
      <c r="O21" s="17">
        <f t="shared" si="0"/>
        <v>26.571428571428573</v>
      </c>
      <c r="P21" s="6">
        <f t="shared" si="1"/>
        <v>186</v>
      </c>
      <c r="Q21" s="7"/>
      <c r="R21" s="6">
        <f>P21-Q21</f>
        <v>186</v>
      </c>
      <c r="S21" s="8"/>
    </row>
    <row r="22" spans="1:20" x14ac:dyDescent="0.25">
      <c r="A22" s="5"/>
      <c r="B22" s="5">
        <v>13</v>
      </c>
      <c r="C22" s="30" t="s">
        <v>63</v>
      </c>
      <c r="D22" s="5">
        <v>27</v>
      </c>
      <c r="E22" s="5">
        <v>28</v>
      </c>
      <c r="F22" s="5">
        <v>29</v>
      </c>
      <c r="G22" s="5">
        <v>26</v>
      </c>
      <c r="H22" s="6">
        <v>25</v>
      </c>
      <c r="I22" s="6">
        <v>27</v>
      </c>
      <c r="J22" s="6">
        <v>28</v>
      </c>
      <c r="K22" s="6">
        <v>27</v>
      </c>
      <c r="L22" s="6">
        <v>27</v>
      </c>
      <c r="M22" s="6">
        <v>27</v>
      </c>
      <c r="N22" s="6">
        <v>26</v>
      </c>
      <c r="O22" s="17">
        <f t="shared" si="0"/>
        <v>27.142857142857142</v>
      </c>
      <c r="P22" s="6">
        <f t="shared" si="1"/>
        <v>190</v>
      </c>
      <c r="Q22" s="7"/>
      <c r="R22" s="6">
        <f t="shared" ref="R22" si="5">P22-Q22</f>
        <v>190</v>
      </c>
      <c r="S22" s="8"/>
    </row>
    <row r="23" spans="1:20" ht="15.75" thickBot="1" x14ac:dyDescent="0.3">
      <c r="O23" s="18"/>
    </row>
    <row r="24" spans="1:20" ht="15.75" thickBot="1" x14ac:dyDescent="0.3">
      <c r="A24" s="14"/>
      <c r="C24" s="12" t="s">
        <v>13</v>
      </c>
      <c r="O24" s="18"/>
    </row>
    <row r="25" spans="1:20" ht="15.75" thickBot="1" x14ac:dyDescent="0.3">
      <c r="A25" s="13"/>
      <c r="C25" s="12" t="s">
        <v>14</v>
      </c>
      <c r="O25" s="18"/>
    </row>
    <row r="26" spans="1:20" x14ac:dyDescent="0.25">
      <c r="C26" t="s">
        <v>12</v>
      </c>
      <c r="O26" s="18"/>
    </row>
  </sheetData>
  <mergeCells count="20">
    <mergeCell ref="A8:A9"/>
    <mergeCell ref="B8:B9"/>
    <mergeCell ref="C8:C9"/>
    <mergeCell ref="D8:N8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F6:G6"/>
    <mergeCell ref="I6:J6"/>
    <mergeCell ref="O8:O9"/>
    <mergeCell ref="P8:P9"/>
    <mergeCell ref="Q8:Q9"/>
    <mergeCell ref="R8:R9"/>
    <mergeCell ref="S8:S9"/>
  </mergeCells>
  <conditionalFormatting sqref="D11:J12 D14:J15 D17:J20 D22:J22">
    <cfRule type="cellIs" dxfId="7" priority="868" operator="greaterThan">
      <formula>#REF!+3</formula>
    </cfRule>
    <cfRule type="cellIs" dxfId="6" priority="869" operator="lessThan">
      <formula>#REF!-3</formula>
    </cfRule>
  </conditionalFormatting>
  <conditionalFormatting sqref="D13:J13 D21:J21">
    <cfRule type="cellIs" dxfId="5" priority="890" operator="lessThan">
      <formula>#REF!-3</formula>
    </cfRule>
    <cfRule type="cellIs" dxfId="4" priority="891" operator="greaterThan">
      <formula>#REF!+3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L21" sqref="L21"/>
    </sheetView>
  </sheetViews>
  <sheetFormatPr defaultRowHeight="15" x14ac:dyDescent="0.25"/>
  <cols>
    <col min="1" max="2" width="9.140625" style="27"/>
    <col min="3" max="3" width="29.85546875" style="27" customWidth="1"/>
    <col min="4" max="16384" width="9.140625" style="27"/>
  </cols>
  <sheetData>
    <row r="1" spans="1:15" x14ac:dyDescent="0.25">
      <c r="A1" s="1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16"/>
      <c r="L1" s="29"/>
      <c r="M1" s="29"/>
      <c r="N1" s="29"/>
    </row>
    <row r="2" spans="1:1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16"/>
      <c r="L2" s="29"/>
      <c r="M2" s="29"/>
      <c r="N2" s="29"/>
    </row>
    <row r="3" spans="1:15" x14ac:dyDescent="0.25">
      <c r="A3" s="3" t="s">
        <v>0</v>
      </c>
      <c r="B3" s="28">
        <v>1</v>
      </c>
      <c r="C3" s="40" t="s">
        <v>15</v>
      </c>
      <c r="D3" s="40"/>
      <c r="E3" s="28">
        <v>4</v>
      </c>
      <c r="F3" s="41" t="s">
        <v>33</v>
      </c>
      <c r="G3" s="41"/>
      <c r="H3" s="20"/>
      <c r="I3" s="41"/>
      <c r="J3" s="41"/>
      <c r="K3" s="19"/>
      <c r="L3" s="28"/>
      <c r="M3" s="28"/>
      <c r="N3" s="28"/>
      <c r="O3" s="29"/>
    </row>
    <row r="4" spans="1:15" x14ac:dyDescent="0.25">
      <c r="A4" s="3"/>
      <c r="B4" s="28">
        <v>2</v>
      </c>
      <c r="C4" s="40" t="s">
        <v>38</v>
      </c>
      <c r="D4" s="40"/>
      <c r="E4" s="28">
        <v>5</v>
      </c>
      <c r="F4" s="41" t="s">
        <v>21</v>
      </c>
      <c r="G4" s="41"/>
      <c r="H4" s="20"/>
      <c r="I4" s="41"/>
      <c r="J4" s="41"/>
      <c r="K4" s="19"/>
      <c r="L4" s="28"/>
      <c r="M4" s="28"/>
      <c r="N4" s="28"/>
      <c r="O4" s="29"/>
    </row>
    <row r="5" spans="1:15" x14ac:dyDescent="0.25">
      <c r="A5" s="3"/>
      <c r="B5" s="28">
        <v>3</v>
      </c>
      <c r="C5" s="40" t="s">
        <v>19</v>
      </c>
      <c r="D5" s="40"/>
      <c r="E5" s="28">
        <v>6</v>
      </c>
      <c r="F5" s="41" t="s">
        <v>17</v>
      </c>
      <c r="G5" s="41"/>
      <c r="H5" s="20"/>
      <c r="I5" s="41"/>
      <c r="J5" s="41"/>
      <c r="K5" s="19"/>
      <c r="L5" s="29"/>
      <c r="M5" s="29"/>
      <c r="N5" s="29"/>
      <c r="O5" s="3"/>
    </row>
    <row r="6" spans="1:15" x14ac:dyDescent="0.25">
      <c r="A6" s="3"/>
      <c r="B6" s="28"/>
      <c r="C6" s="28"/>
      <c r="D6" s="28"/>
      <c r="E6" s="28">
        <v>7</v>
      </c>
      <c r="F6" s="41" t="s">
        <v>18</v>
      </c>
      <c r="G6" s="41"/>
      <c r="H6" s="20"/>
      <c r="I6" s="42"/>
      <c r="J6" s="42"/>
      <c r="K6" s="19"/>
      <c r="L6" s="28"/>
      <c r="M6" s="29"/>
      <c r="N6" s="29"/>
      <c r="O6" s="3"/>
    </row>
    <row r="7" spans="1:15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16"/>
      <c r="L7" s="29"/>
      <c r="M7" s="29"/>
      <c r="N7" s="29"/>
    </row>
    <row r="8" spans="1:15" x14ac:dyDescent="0.25">
      <c r="A8" s="31"/>
      <c r="B8" s="31" t="s">
        <v>1</v>
      </c>
      <c r="C8" s="31" t="s">
        <v>2</v>
      </c>
      <c r="D8" s="35" t="s">
        <v>0</v>
      </c>
      <c r="E8" s="36"/>
      <c r="F8" s="36"/>
      <c r="G8" s="36"/>
      <c r="H8" s="36"/>
      <c r="I8" s="36"/>
      <c r="J8" s="36"/>
      <c r="K8" s="38" t="s">
        <v>3</v>
      </c>
      <c r="L8" s="31" t="s">
        <v>4</v>
      </c>
      <c r="M8" s="31" t="s">
        <v>5</v>
      </c>
      <c r="N8" s="31" t="s">
        <v>6</v>
      </c>
      <c r="O8" s="33" t="s">
        <v>7</v>
      </c>
    </row>
    <row r="9" spans="1:15" x14ac:dyDescent="0.25">
      <c r="A9" s="32"/>
      <c r="B9" s="32"/>
      <c r="C9" s="32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39"/>
      <c r="L9" s="32"/>
      <c r="M9" s="32"/>
      <c r="N9" s="32"/>
      <c r="O9" s="34"/>
    </row>
    <row r="10" spans="1:15" x14ac:dyDescent="0.25">
      <c r="A10" s="9" t="s">
        <v>45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x14ac:dyDescent="0.25">
      <c r="A11" s="5"/>
      <c r="B11" s="5">
        <v>1</v>
      </c>
      <c r="C11" s="30" t="s">
        <v>97</v>
      </c>
      <c r="D11" s="5">
        <v>28</v>
      </c>
      <c r="E11" s="5">
        <v>28</v>
      </c>
      <c r="F11" s="5">
        <v>29</v>
      </c>
      <c r="G11" s="5">
        <v>29</v>
      </c>
      <c r="H11" s="6">
        <v>29</v>
      </c>
      <c r="I11" s="6">
        <v>29</v>
      </c>
      <c r="J11" s="6">
        <v>29</v>
      </c>
      <c r="K11" s="17">
        <f t="shared" ref="K11:K12" si="0">L11/7</f>
        <v>28.714285714285715</v>
      </c>
      <c r="L11" s="6">
        <f>D11+E11+F11+G11+J11+H11+I11</f>
        <v>201</v>
      </c>
      <c r="M11" s="7"/>
      <c r="N11" s="6">
        <f t="shared" ref="N11:N12" si="1">L11-M11</f>
        <v>201</v>
      </c>
      <c r="O11" s="43">
        <v>2</v>
      </c>
    </row>
    <row r="12" spans="1:15" x14ac:dyDescent="0.25">
      <c r="A12" s="5"/>
      <c r="B12" s="5">
        <v>2</v>
      </c>
      <c r="C12" s="30" t="s">
        <v>99</v>
      </c>
      <c r="D12" s="6">
        <v>30</v>
      </c>
      <c r="E12" s="5">
        <v>29</v>
      </c>
      <c r="F12" s="5">
        <v>28</v>
      </c>
      <c r="G12" s="5">
        <v>28</v>
      </c>
      <c r="H12" s="6">
        <v>30</v>
      </c>
      <c r="I12" s="6">
        <v>30</v>
      </c>
      <c r="J12" s="6">
        <v>28</v>
      </c>
      <c r="K12" s="17">
        <f t="shared" si="0"/>
        <v>29</v>
      </c>
      <c r="L12" s="6">
        <f>D12+E12+F12+G12+J12+H12+I12</f>
        <v>203</v>
      </c>
      <c r="M12" s="7"/>
      <c r="N12" s="6">
        <f t="shared" si="1"/>
        <v>203</v>
      </c>
      <c r="O12" s="43">
        <v>1</v>
      </c>
    </row>
    <row r="13" spans="1:15" ht="15.75" thickBot="1" x14ac:dyDescent="0.3">
      <c r="K13" s="18"/>
    </row>
    <row r="14" spans="1:15" ht="15.75" thickBot="1" x14ac:dyDescent="0.3">
      <c r="A14" s="14"/>
      <c r="C14" s="12" t="s">
        <v>13</v>
      </c>
      <c r="K14" s="18"/>
    </row>
    <row r="15" spans="1:15" ht="15.75" thickBot="1" x14ac:dyDescent="0.3">
      <c r="A15" s="13"/>
      <c r="C15" s="12" t="s">
        <v>14</v>
      </c>
      <c r="K15" s="18"/>
    </row>
    <row r="16" spans="1:15" x14ac:dyDescent="0.25">
      <c r="C16" s="27" t="s">
        <v>12</v>
      </c>
      <c r="K16" s="18"/>
    </row>
  </sheetData>
  <mergeCells count="20">
    <mergeCell ref="K8:K9"/>
    <mergeCell ref="L8:L9"/>
    <mergeCell ref="M8:M9"/>
    <mergeCell ref="N8:N9"/>
    <mergeCell ref="O8:O9"/>
    <mergeCell ref="C5:D5"/>
    <mergeCell ref="F5:G5"/>
    <mergeCell ref="I5:J5"/>
    <mergeCell ref="F6:G6"/>
    <mergeCell ref="I6:J6"/>
    <mergeCell ref="A8:A9"/>
    <mergeCell ref="B8:B9"/>
    <mergeCell ref="C8:C9"/>
    <mergeCell ref="D8:J8"/>
    <mergeCell ref="C3:D3"/>
    <mergeCell ref="F3:G3"/>
    <mergeCell ref="I3:J3"/>
    <mergeCell ref="C4:D4"/>
    <mergeCell ref="F4:G4"/>
    <mergeCell ref="I4:J4"/>
  </mergeCells>
  <conditionalFormatting sqref="D11:J12">
    <cfRule type="cellIs" dxfId="3" priority="1" operator="greaterThan">
      <formula>#REF!+3</formula>
    </cfRule>
    <cfRule type="cellIs" dxfId="2" priority="2" operator="lessThan">
      <formula>#REF!-3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ОМС 1 вид</vt:lpstr>
      <vt:lpstr>ОМС 2</vt:lpstr>
      <vt:lpstr>Світське життя</vt:lpstr>
      <vt:lpstr>стильний хвіст</vt:lpstr>
      <vt:lpstr>стильне фарбування</vt:lpstr>
      <vt:lpstr>комерц. стр на довгому вол</vt:lpstr>
      <vt:lpstr>HAIR SHOW</vt:lpstr>
      <vt:lpstr>Креативне фарбування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2024-08-29T13:26:41Z</cp:lastPrinted>
  <dcterms:created xsi:type="dcterms:W3CDTF">2024-03-28T07:45:21Z</dcterms:created>
  <dcterms:modified xsi:type="dcterms:W3CDTF">2024-09-04T08:58:23Z</dcterms:modified>
</cp:coreProperties>
</file>