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4\ПІДРАХОВАНІ лічильні таблиці ПРОТОКОЛИ онлайн\"/>
    </mc:Choice>
  </mc:AlternateContent>
  <bookViews>
    <workbookView xWindow="-120" yWindow="-120" windowWidth="20730" windowHeight="11160"/>
  </bookViews>
  <sheets>
    <sheet name="Класичне моделювання брів" sheetId="1" r:id="rId1"/>
    <sheet name="Ламінування брів" sheetId="2" r:id="rId2"/>
    <sheet name="Чоловіче оформлення брів" sheetId="4" r:id="rId3"/>
    <sheet name="«Color Brow»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L12" i="3" s="1"/>
  <c r="M13" i="3"/>
  <c r="M14" i="3"/>
  <c r="L14" i="3" s="1"/>
  <c r="M15" i="3"/>
  <c r="L13" i="3"/>
  <c r="L15" i="3"/>
  <c r="M11" i="3"/>
  <c r="L11" i="3" s="1"/>
  <c r="L12" i="4"/>
  <c r="K12" i="4" s="1"/>
  <c r="L13" i="4"/>
  <c r="K13" i="4" s="1"/>
  <c r="L14" i="4"/>
  <c r="L15" i="4"/>
  <c r="K15" i="4" s="1"/>
  <c r="L16" i="4"/>
  <c r="K16" i="4" s="1"/>
  <c r="L17" i="4"/>
  <c r="K17" i="4" s="1"/>
  <c r="K14" i="4"/>
  <c r="L11" i="4"/>
  <c r="K11" i="4" s="1"/>
  <c r="L18" i="2"/>
  <c r="M12" i="2"/>
  <c r="L12" i="2" s="1"/>
  <c r="M13" i="2"/>
  <c r="L13" i="2" s="1"/>
  <c r="M14" i="2"/>
  <c r="L14" i="2" s="1"/>
  <c r="M15" i="2"/>
  <c r="L15" i="2" s="1"/>
  <c r="M16" i="2"/>
  <c r="L16" i="2" s="1"/>
  <c r="M17" i="2"/>
  <c r="L17" i="2" s="1"/>
  <c r="M18" i="2"/>
  <c r="M11" i="2"/>
  <c r="O11" i="2" s="1"/>
  <c r="L11" i="2" l="1"/>
  <c r="M26" i="1"/>
  <c r="O26" i="1" s="1"/>
  <c r="M25" i="1"/>
  <c r="O25" i="1" s="1"/>
  <c r="M24" i="1"/>
  <c r="O24" i="1" s="1"/>
  <c r="M29" i="1"/>
  <c r="O29" i="1" s="1"/>
  <c r="M18" i="1"/>
  <c r="O18" i="1" s="1"/>
  <c r="M11" i="1"/>
  <c r="L11" i="1" s="1"/>
  <c r="M12" i="1"/>
  <c r="L12" i="1" s="1"/>
  <c r="M14" i="1"/>
  <c r="L14" i="1" s="1"/>
  <c r="M15" i="1"/>
  <c r="L15" i="1" s="1"/>
  <c r="M16" i="1"/>
  <c r="L16" i="1" s="1"/>
  <c r="M17" i="1"/>
  <c r="L17" i="1" s="1"/>
  <c r="M19" i="1"/>
  <c r="L19" i="1" s="1"/>
  <c r="M21" i="1"/>
  <c r="L21" i="1" s="1"/>
  <c r="M22" i="1"/>
  <c r="L22" i="1" s="1"/>
  <c r="M23" i="1"/>
  <c r="L23" i="1" s="1"/>
  <c r="M27" i="1"/>
  <c r="L27" i="1" s="1"/>
  <c r="M28" i="1"/>
  <c r="L28" i="1" s="1"/>
  <c r="M30" i="1"/>
  <c r="L30" i="1" s="1"/>
  <c r="L18" i="1" l="1"/>
  <c r="L25" i="1"/>
  <c r="L24" i="1"/>
  <c r="L26" i="1"/>
  <c r="L29" i="1"/>
  <c r="N17" i="4" l="1"/>
  <c r="N16" i="4"/>
  <c r="N15" i="4"/>
  <c r="N14" i="4"/>
  <c r="N13" i="4"/>
  <c r="N12" i="4"/>
  <c r="N11" i="4"/>
  <c r="O14" i="2"/>
  <c r="O15" i="3"/>
  <c r="O14" i="3"/>
  <c r="O13" i="3"/>
  <c r="O12" i="3"/>
  <c r="O11" i="3"/>
  <c r="O28" i="1"/>
  <c r="O27" i="1"/>
  <c r="O23" i="1"/>
  <c r="O12" i="1"/>
  <c r="O16" i="1"/>
  <c r="O15" i="1"/>
  <c r="O22" i="1"/>
  <c r="O21" i="1"/>
  <c r="O17" i="1"/>
  <c r="O14" i="1"/>
  <c r="O11" i="1"/>
  <c r="O15" i="2" l="1"/>
  <c r="O18" i="2"/>
  <c r="O12" i="2"/>
  <c r="O13" i="2"/>
  <c r="O16" i="2"/>
  <c r="O17" i="2"/>
  <c r="O30" i="1"/>
  <c r="O19" i="1" l="1"/>
</calcChain>
</file>

<file path=xl/comments1.xml><?xml version="1.0" encoding="utf-8"?>
<comments xmlns="http://schemas.openxmlformats.org/spreadsheetml/2006/main">
  <authors>
    <author>User</author>
  </authors>
  <commentList>
    <comment ref="K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білий фон.  Колір і архітектура брів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ракурс фото, освітлення на фото, архітектура брів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різна ширина брів, надто темні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білий фон, різна ширина брів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фотошоп на бровах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фото редактор, різна ширина і колір брів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білий фон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гарне освітлення волосків, зменшити густоту і ширину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зробили вісвітлення брів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білий фон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натуральна гарна робота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видно роботи на такому фото , поганий ракус та освітлення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білий фон</t>
        </r>
      </text>
    </comment>
  </commentList>
</comments>
</file>

<file path=xl/sharedStrings.xml><?xml version="1.0" encoding="utf-8"?>
<sst xmlns="http://schemas.openxmlformats.org/spreadsheetml/2006/main" count="144" uniqueCount="70">
  <si>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</si>
  <si>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</si>
  <si>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</si>
  <si>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</si>
  <si>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</si>
  <si>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</si>
  <si>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</si>
  <si>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</si>
  <si>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юніори</t>
  </si>
  <si>
    <t>майстри</t>
  </si>
  <si>
    <t>профі</t>
  </si>
  <si>
    <t>При розбіжності балів судді на 3 або вище від середнього значення, суддя отримає жовту картку (попередження), а його бал замінюється на середнє значення.</t>
  </si>
  <si>
    <t>розбіжність балів на 3 або більше від середнього балу у меншу сторону</t>
  </si>
  <si>
    <t xml:space="preserve">розбіжність балів на 3 або більше від середнього балу у більшу сторону </t>
  </si>
  <si>
    <t>Номінація: Чоловіче оформлення брів</t>
  </si>
  <si>
    <t>Номінація: Ламінування брів</t>
  </si>
  <si>
    <t>Номінація:«Color Brow»</t>
  </si>
  <si>
    <t>Номінація: Класичне моделювання брів</t>
  </si>
  <si>
    <t>Сировацька</t>
  </si>
  <si>
    <t>Марцинковска</t>
  </si>
  <si>
    <t>Золоташко</t>
  </si>
  <si>
    <t>Окіс</t>
  </si>
  <si>
    <t>Поліщук  (стажер)</t>
  </si>
  <si>
    <t>Турчин (стажер)</t>
  </si>
  <si>
    <t>7 СТАЖЕР</t>
  </si>
  <si>
    <t>8 СТАЖЕР</t>
  </si>
  <si>
    <t>Оліва</t>
  </si>
  <si>
    <t>Лугиня-Підоріна</t>
  </si>
  <si>
    <t>Лищінська</t>
  </si>
  <si>
    <t>7СТАЖЕР</t>
  </si>
  <si>
    <t>Лугиня-Підоріна ( стажер)</t>
  </si>
  <si>
    <t>бр</t>
  </si>
  <si>
    <t>Поліщук</t>
  </si>
  <si>
    <t>Ліщинська</t>
  </si>
  <si>
    <t>Турчин ( стажер)</t>
  </si>
  <si>
    <t>Лугиня- Підоріна</t>
  </si>
  <si>
    <t>Марцинковська</t>
  </si>
  <si>
    <t>Турчин</t>
  </si>
  <si>
    <t>Поліщук (стажер)</t>
  </si>
  <si>
    <t>Лугиня-Підоріна (Стажер)</t>
  </si>
  <si>
    <t>Цвіга</t>
  </si>
  <si>
    <t>Заміна балу судді №5 з 25 на 28, згідно правил системи оцінювання</t>
  </si>
  <si>
    <t>Заміна балу судді №4 з 25 на 29, згідно правил системи оцінювання ОМС та СПУ</t>
  </si>
  <si>
    <t>Картка судді-стажеру. Але бал не міняли на середній, так як бали судді-стажера не враховуються</t>
  </si>
  <si>
    <t>Заміна балу судіі № 4 з 26 на 29, згідно правил системи оцінювання СПУ та ОМС</t>
  </si>
  <si>
    <t xml:space="preserve">Заміна балу судді №2 з 26 на 29,  згідно правил системи оцінювання ОМС та СПУ </t>
  </si>
  <si>
    <t>Замніна балу судді № 6 з 30 на 27, згідно правил системи оцінювання ОМС та СПУ</t>
  </si>
  <si>
    <t xml:space="preserve">Заміна балу судді №1 з 29 на 26, згідно правил системи оцінювання ОМС та СПУ; Картка судді-стажеру;  </t>
  </si>
  <si>
    <t>данилюк діана</t>
  </si>
  <si>
    <t>лугиня софія</t>
  </si>
  <si>
    <t>марченко олена</t>
  </si>
  <si>
    <t>мороз майя</t>
  </si>
  <si>
    <t>стефанів уляна</t>
  </si>
  <si>
    <t xml:space="preserve">стожок маргарита </t>
  </si>
  <si>
    <t>фісюренко дарина</t>
  </si>
  <si>
    <t>чуприна марина</t>
  </si>
  <si>
    <t>дорохіна тетяна</t>
  </si>
  <si>
    <t xml:space="preserve">лугиня софія </t>
  </si>
  <si>
    <t>сидорук марія</t>
  </si>
  <si>
    <t xml:space="preserve">фісюренко дарина </t>
  </si>
  <si>
    <t>Данилюк діана</t>
  </si>
  <si>
    <t>олексійчук анна</t>
  </si>
  <si>
    <t>прядкіна олена</t>
  </si>
  <si>
    <t>дрозд даша</t>
  </si>
  <si>
    <t>муштей тетяна</t>
  </si>
  <si>
    <t>балабух яна</t>
  </si>
  <si>
    <t>дубан лілія</t>
  </si>
  <si>
    <t>радченко сніжана</t>
  </si>
  <si>
    <t>стець оксана</t>
  </si>
  <si>
    <t>юзопольська анастасія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</si>
</sst>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/>
    <xf numFmtId="0" fontId="0" fillId="4" borderId="7" xfId="0" applyFill="1" applyBorder="1"/>
    <xf numFmtId="0" fontId="0" fillId="5" borderId="7" xfId="0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vertical="center"/>
    </xf>
    <xf numFmtId="2" fontId="0" fillId="2" borderId="0" xfId="0" applyNumberFormat="1" applyFill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/>
    <xf numFmtId="1" fontId="3" fillId="3" borderId="6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6" xfId="0" applyBorder="1"/>
  </cellXfs>
  <cellStyles count="1">
    <cellStyle name="Обычный" xfId="0" builtinId="0"/>
  </cellStyles>
  <dxfs count="40"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topLeftCell="A4" workbookViewId="0">
      <selection activeCell="C11" sqref="C11:C19"/>
    </sheetView>
  </sheetViews>
  <sheetFormatPr defaultRowHeight="15" x14ac:dyDescent="0.25"/>
  <cols>
    <col min="1" max="2" width="8.7109375" customWidth="1"/>
    <col min="3" max="3" width="29" customWidth="1"/>
    <col min="4" max="11" width="8.7109375" customWidth="1"/>
    <col min="12" max="12" width="8.7109375" style="22" customWidth="1"/>
    <col min="13" max="16" width="8.7109375" customWidth="1"/>
    <col min="18" max="18" width="11.7109375" bestFit="1" customWidth="1"/>
  </cols>
  <sheetData>
    <row r="1" spans="1:17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18"/>
      <c r="M1" s="2"/>
      <c r="N1" s="2"/>
      <c r="O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8"/>
      <c r="M2" s="2"/>
      <c r="N2" s="2"/>
      <c r="O2" s="2"/>
    </row>
    <row r="3" spans="1:17" x14ac:dyDescent="0.25">
      <c r="A3" s="3" t="s">
        <v>0</v>
      </c>
      <c r="B3" s="4">
        <v>1</v>
      </c>
      <c r="C3" s="32" t="s">
        <v>18</v>
      </c>
      <c r="D3" s="32"/>
      <c r="E3" s="4">
        <v>4</v>
      </c>
      <c r="F3" s="33" t="s">
        <v>20</v>
      </c>
      <c r="G3" s="33"/>
      <c r="H3" s="33"/>
      <c r="I3" s="33"/>
      <c r="J3" s="33"/>
      <c r="K3" s="32"/>
      <c r="L3" s="23">
        <v>7</v>
      </c>
      <c r="M3" s="4" t="s">
        <v>22</v>
      </c>
      <c r="N3" s="4"/>
      <c r="O3" s="4"/>
      <c r="P3" s="2"/>
    </row>
    <row r="4" spans="1:17" x14ac:dyDescent="0.25">
      <c r="A4" s="3"/>
      <c r="B4" s="4">
        <v>2</v>
      </c>
      <c r="C4" s="32" t="s">
        <v>19</v>
      </c>
      <c r="D4" s="32"/>
      <c r="E4" s="4">
        <v>5</v>
      </c>
      <c r="F4" s="33" t="s">
        <v>21</v>
      </c>
      <c r="G4" s="33"/>
      <c r="H4" s="33"/>
      <c r="I4" s="33"/>
      <c r="J4" s="33"/>
      <c r="K4" s="32"/>
      <c r="L4" s="23">
        <v>8</v>
      </c>
      <c r="M4" s="4" t="s">
        <v>23</v>
      </c>
      <c r="N4" s="4"/>
      <c r="O4" s="4"/>
      <c r="P4" s="2"/>
    </row>
    <row r="5" spans="1:17" x14ac:dyDescent="0.25">
      <c r="A5" s="3"/>
      <c r="B5" s="4">
        <v>3</v>
      </c>
      <c r="C5" s="32" t="s">
        <v>26</v>
      </c>
      <c r="D5" s="32"/>
      <c r="E5" s="4">
        <v>6</v>
      </c>
      <c r="F5" s="33" t="s">
        <v>27</v>
      </c>
      <c r="G5" s="33"/>
      <c r="H5" s="33"/>
      <c r="I5" s="33"/>
      <c r="J5" s="33"/>
      <c r="K5" s="33"/>
      <c r="L5" s="18"/>
      <c r="M5" s="2"/>
      <c r="N5" s="2"/>
      <c r="O5" s="2"/>
      <c r="P5" s="3"/>
    </row>
    <row r="6" spans="1:17" x14ac:dyDescent="0.25">
      <c r="A6" s="3"/>
      <c r="B6" s="4"/>
      <c r="C6" s="4"/>
      <c r="D6" s="4"/>
      <c r="E6" s="4"/>
      <c r="F6" s="4"/>
      <c r="G6" s="4"/>
      <c r="H6" s="2"/>
      <c r="I6" s="2"/>
      <c r="J6" s="4"/>
      <c r="K6" s="4"/>
      <c r="L6" s="18"/>
      <c r="M6" s="4"/>
      <c r="N6" s="2"/>
      <c r="O6" s="2"/>
      <c r="P6" s="3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8"/>
      <c r="M7" s="2"/>
      <c r="N7" s="2"/>
      <c r="O7" s="2"/>
    </row>
    <row r="8" spans="1:17" x14ac:dyDescent="0.25">
      <c r="A8" s="34"/>
      <c r="B8" s="34" t="s">
        <v>1</v>
      </c>
      <c r="C8" s="34" t="s">
        <v>2</v>
      </c>
      <c r="D8" s="38" t="s">
        <v>0</v>
      </c>
      <c r="E8" s="39"/>
      <c r="F8" s="39"/>
      <c r="G8" s="39"/>
      <c r="H8" s="39"/>
      <c r="I8" s="39"/>
      <c r="J8" s="39"/>
      <c r="K8" s="40"/>
      <c r="L8" s="41" t="s">
        <v>3</v>
      </c>
      <c r="M8" s="34" t="s">
        <v>4</v>
      </c>
      <c r="N8" s="34" t="s">
        <v>5</v>
      </c>
      <c r="O8" s="34" t="s">
        <v>6</v>
      </c>
      <c r="P8" s="36" t="s">
        <v>7</v>
      </c>
    </row>
    <row r="9" spans="1:17" x14ac:dyDescent="0.25">
      <c r="A9" s="35"/>
      <c r="B9" s="35"/>
      <c r="C9" s="35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 t="s">
        <v>24</v>
      </c>
      <c r="K9" s="5" t="s">
        <v>25</v>
      </c>
      <c r="L9" s="42"/>
      <c r="M9" s="35"/>
      <c r="N9" s="35"/>
      <c r="O9" s="35"/>
      <c r="P9" s="37"/>
    </row>
    <row r="10" spans="1:17" x14ac:dyDescent="0.25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20"/>
      <c r="M10" s="12"/>
      <c r="N10" s="12"/>
      <c r="O10" s="12"/>
      <c r="P10" s="13"/>
    </row>
    <row r="11" spans="1:17" x14ac:dyDescent="0.25">
      <c r="A11" s="7"/>
      <c r="B11" s="7">
        <v>1</v>
      </c>
      <c r="C11" s="45" t="s">
        <v>61</v>
      </c>
      <c r="D11" s="7">
        <v>29</v>
      </c>
      <c r="E11" s="7">
        <v>28</v>
      </c>
      <c r="F11" s="7">
        <v>30</v>
      </c>
      <c r="G11" s="29">
        <v>29</v>
      </c>
      <c r="H11" s="8">
        <v>29</v>
      </c>
      <c r="I11" s="8">
        <v>30</v>
      </c>
      <c r="J11" s="8">
        <v>28</v>
      </c>
      <c r="K11" s="8">
        <v>30</v>
      </c>
      <c r="L11" s="21">
        <f t="shared" ref="L11:L30" si="0">M11/6</f>
        <v>29.166666666666668</v>
      </c>
      <c r="M11" s="8">
        <f t="shared" ref="M11:M30" si="1">D11+E11+F11+G11+I11+H11</f>
        <v>175</v>
      </c>
      <c r="N11" s="9"/>
      <c r="O11" s="8">
        <f t="shared" ref="O11:O12" si="2">M11-N11</f>
        <v>175</v>
      </c>
      <c r="P11" s="31">
        <v>1</v>
      </c>
      <c r="Q11" t="s">
        <v>42</v>
      </c>
    </row>
    <row r="12" spans="1:17" x14ac:dyDescent="0.25">
      <c r="A12" s="7"/>
      <c r="B12" s="7">
        <v>2</v>
      </c>
      <c r="C12" s="45" t="s">
        <v>62</v>
      </c>
      <c r="D12" s="7">
        <v>30</v>
      </c>
      <c r="E12" s="7">
        <v>26</v>
      </c>
      <c r="F12" s="7">
        <v>29</v>
      </c>
      <c r="G12" s="7">
        <v>25</v>
      </c>
      <c r="H12" s="8">
        <v>27</v>
      </c>
      <c r="I12" s="8">
        <v>29</v>
      </c>
      <c r="J12" s="8">
        <v>27</v>
      </c>
      <c r="K12" s="8">
        <v>29</v>
      </c>
      <c r="L12" s="21">
        <f t="shared" si="0"/>
        <v>27.666666666666668</v>
      </c>
      <c r="M12" s="8">
        <f t="shared" si="1"/>
        <v>166</v>
      </c>
      <c r="N12" s="9"/>
      <c r="O12" s="8">
        <f t="shared" si="2"/>
        <v>166</v>
      </c>
      <c r="P12" s="31">
        <v>3</v>
      </c>
    </row>
    <row r="13" spans="1:17" x14ac:dyDescent="0.25">
      <c r="A13" s="11" t="s">
        <v>9</v>
      </c>
      <c r="B13" s="12"/>
      <c r="C13" s="12"/>
      <c r="D13" s="12"/>
      <c r="E13" s="12"/>
      <c r="F13" s="12"/>
      <c r="G13" s="12"/>
      <c r="H13" s="7"/>
      <c r="I13" s="12"/>
      <c r="J13" s="12"/>
      <c r="K13" s="12"/>
      <c r="L13" s="20"/>
      <c r="M13" s="12"/>
      <c r="N13" s="12"/>
      <c r="O13" s="12"/>
      <c r="P13" s="13"/>
    </row>
    <row r="14" spans="1:17" x14ac:dyDescent="0.25">
      <c r="A14" s="7"/>
      <c r="B14" s="7">
        <v>6</v>
      </c>
      <c r="C14" s="45" t="s">
        <v>48</v>
      </c>
      <c r="D14" s="7">
        <v>27</v>
      </c>
      <c r="E14" s="7">
        <v>30</v>
      </c>
      <c r="F14" s="7">
        <v>26</v>
      </c>
      <c r="G14" s="7">
        <v>28</v>
      </c>
      <c r="H14" s="8">
        <v>28</v>
      </c>
      <c r="I14" s="8">
        <v>26</v>
      </c>
      <c r="J14" s="8">
        <v>27</v>
      </c>
      <c r="K14" s="8">
        <v>30</v>
      </c>
      <c r="L14" s="21">
        <f t="shared" si="0"/>
        <v>27.5</v>
      </c>
      <c r="M14" s="8">
        <f t="shared" si="1"/>
        <v>165</v>
      </c>
      <c r="N14" s="9"/>
      <c r="O14" s="8">
        <f t="shared" ref="O14:O17" si="3">M14-N14</f>
        <v>165</v>
      </c>
      <c r="P14" s="10"/>
    </row>
    <row r="15" spans="1:17" x14ac:dyDescent="0.25">
      <c r="A15" s="7"/>
      <c r="B15" s="7">
        <v>7</v>
      </c>
      <c r="C15" s="45" t="s">
        <v>56</v>
      </c>
      <c r="D15" s="7">
        <v>26</v>
      </c>
      <c r="E15" s="7">
        <v>28</v>
      </c>
      <c r="F15" s="7">
        <v>27</v>
      </c>
      <c r="G15" s="7">
        <v>27</v>
      </c>
      <c r="H15" s="8">
        <v>26</v>
      </c>
      <c r="I15" s="8">
        <v>27</v>
      </c>
      <c r="J15" s="8">
        <v>26</v>
      </c>
      <c r="K15" s="8">
        <v>25</v>
      </c>
      <c r="L15" s="21">
        <f t="shared" si="0"/>
        <v>26.833333333333332</v>
      </c>
      <c r="M15" s="8">
        <f t="shared" si="1"/>
        <v>161</v>
      </c>
      <c r="N15" s="9"/>
      <c r="O15" s="8">
        <f t="shared" ref="O15" si="4">M15-N15</f>
        <v>161</v>
      </c>
      <c r="P15" s="10"/>
    </row>
    <row r="16" spans="1:17" x14ac:dyDescent="0.25">
      <c r="A16" s="7"/>
      <c r="B16" s="7">
        <v>8</v>
      </c>
      <c r="C16" s="45" t="s">
        <v>63</v>
      </c>
      <c r="D16" s="7">
        <v>25</v>
      </c>
      <c r="E16" s="7">
        <v>25</v>
      </c>
      <c r="F16" s="7">
        <v>25</v>
      </c>
      <c r="G16" s="7">
        <v>25</v>
      </c>
      <c r="H16" s="8">
        <v>27</v>
      </c>
      <c r="I16" s="8">
        <v>25</v>
      </c>
      <c r="J16" s="8">
        <v>25</v>
      </c>
      <c r="K16" s="30">
        <v>29</v>
      </c>
      <c r="L16" s="21">
        <f t="shared" si="0"/>
        <v>25.333333333333332</v>
      </c>
      <c r="M16" s="8">
        <f t="shared" si="1"/>
        <v>152</v>
      </c>
      <c r="N16" s="9"/>
      <c r="O16" s="8">
        <f>M16-N16</f>
        <v>152</v>
      </c>
      <c r="P16" s="10"/>
      <c r="Q16" t="s">
        <v>43</v>
      </c>
    </row>
    <row r="17" spans="1:17" x14ac:dyDescent="0.25">
      <c r="A17" s="7"/>
      <c r="B17" s="7">
        <v>9</v>
      </c>
      <c r="C17" s="45" t="s">
        <v>49</v>
      </c>
      <c r="D17" s="7">
        <v>29</v>
      </c>
      <c r="E17" s="29">
        <v>29</v>
      </c>
      <c r="F17" s="7">
        <v>30</v>
      </c>
      <c r="G17" s="7">
        <v>30</v>
      </c>
      <c r="H17" s="8">
        <v>30</v>
      </c>
      <c r="I17" s="8">
        <v>30</v>
      </c>
      <c r="J17" s="8">
        <v>30</v>
      </c>
      <c r="K17" s="8">
        <v>28</v>
      </c>
      <c r="L17" s="21">
        <f t="shared" si="0"/>
        <v>29.666666666666668</v>
      </c>
      <c r="M17" s="8">
        <f t="shared" si="1"/>
        <v>178</v>
      </c>
      <c r="N17" s="9"/>
      <c r="O17" s="8">
        <f t="shared" si="3"/>
        <v>178</v>
      </c>
      <c r="P17" s="31">
        <v>1</v>
      </c>
      <c r="Q17" t="s">
        <v>45</v>
      </c>
    </row>
    <row r="18" spans="1:17" x14ac:dyDescent="0.25">
      <c r="A18" s="7"/>
      <c r="B18" s="7">
        <v>11</v>
      </c>
      <c r="C18" s="45" t="s">
        <v>64</v>
      </c>
      <c r="D18" s="7">
        <v>30</v>
      </c>
      <c r="E18" s="7">
        <v>29</v>
      </c>
      <c r="F18" s="7">
        <v>28</v>
      </c>
      <c r="G18" s="7">
        <v>26</v>
      </c>
      <c r="H18" s="8">
        <v>25</v>
      </c>
      <c r="I18" s="8">
        <v>28</v>
      </c>
      <c r="J18" s="8">
        <v>29</v>
      </c>
      <c r="K18" s="8">
        <v>27</v>
      </c>
      <c r="L18" s="21">
        <f t="shared" si="0"/>
        <v>27.666666666666668</v>
      </c>
      <c r="M18" s="8">
        <f t="shared" ref="M18" si="5">D18+E18+F18+G18+I18+H18</f>
        <v>166</v>
      </c>
      <c r="N18" s="9"/>
      <c r="O18" s="8">
        <f>M18-N18</f>
        <v>166</v>
      </c>
      <c r="P18" s="31">
        <v>3</v>
      </c>
    </row>
    <row r="19" spans="1:17" x14ac:dyDescent="0.25">
      <c r="A19" s="7"/>
      <c r="B19" s="7">
        <v>12</v>
      </c>
      <c r="C19" s="45" t="s">
        <v>54</v>
      </c>
      <c r="D19" s="7">
        <v>28</v>
      </c>
      <c r="E19" s="7">
        <v>27</v>
      </c>
      <c r="F19" s="7">
        <v>29</v>
      </c>
      <c r="G19" s="7">
        <v>26</v>
      </c>
      <c r="H19" s="8">
        <v>29</v>
      </c>
      <c r="I19" s="8">
        <v>29</v>
      </c>
      <c r="J19" s="8">
        <v>28</v>
      </c>
      <c r="K19" s="8">
        <v>26</v>
      </c>
      <c r="L19" s="21">
        <f t="shared" si="0"/>
        <v>28</v>
      </c>
      <c r="M19" s="8">
        <f t="shared" si="1"/>
        <v>168</v>
      </c>
      <c r="N19" s="9"/>
      <c r="O19" s="8">
        <f>M19-N19</f>
        <v>168</v>
      </c>
      <c r="P19" s="31">
        <v>2</v>
      </c>
    </row>
    <row r="20" spans="1:17" x14ac:dyDescent="0.25">
      <c r="A20" s="11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20"/>
      <c r="M20" s="12"/>
      <c r="N20" s="12"/>
      <c r="O20" s="12"/>
      <c r="P20" s="13"/>
    </row>
    <row r="21" spans="1:17" x14ac:dyDescent="0.25">
      <c r="A21" s="7"/>
      <c r="B21" s="7">
        <v>15</v>
      </c>
      <c r="C21" s="45" t="s">
        <v>65</v>
      </c>
      <c r="D21" s="7">
        <v>25</v>
      </c>
      <c r="E21" s="7">
        <v>25</v>
      </c>
      <c r="F21" s="7">
        <v>25</v>
      </c>
      <c r="G21" s="7">
        <v>25</v>
      </c>
      <c r="H21" s="8">
        <v>25</v>
      </c>
      <c r="I21" s="8">
        <v>25</v>
      </c>
      <c r="J21" s="8">
        <v>25</v>
      </c>
      <c r="K21" s="8">
        <v>25</v>
      </c>
      <c r="L21" s="21">
        <f t="shared" si="0"/>
        <v>25</v>
      </c>
      <c r="M21" s="8">
        <f t="shared" si="1"/>
        <v>150</v>
      </c>
      <c r="N21" s="9"/>
      <c r="O21" s="8">
        <f t="shared" ref="O21" si="6">M21-N21</f>
        <v>150</v>
      </c>
      <c r="P21" s="10"/>
    </row>
    <row r="22" spans="1:17" x14ac:dyDescent="0.25">
      <c r="A22" s="7"/>
      <c r="B22" s="7">
        <v>16</v>
      </c>
      <c r="C22" s="45" t="s">
        <v>66</v>
      </c>
      <c r="D22" s="7">
        <v>28</v>
      </c>
      <c r="E22" s="7">
        <v>28</v>
      </c>
      <c r="F22" s="7">
        <v>26</v>
      </c>
      <c r="G22" s="7">
        <v>25</v>
      </c>
      <c r="H22" s="8">
        <v>30</v>
      </c>
      <c r="I22" s="8">
        <v>28</v>
      </c>
      <c r="J22" s="8">
        <v>28</v>
      </c>
      <c r="K22" s="8">
        <v>28</v>
      </c>
      <c r="L22" s="21">
        <f t="shared" si="0"/>
        <v>27.5</v>
      </c>
      <c r="M22" s="8">
        <f t="shared" si="1"/>
        <v>165</v>
      </c>
      <c r="N22" s="9"/>
      <c r="O22" s="8">
        <f>M22-N22</f>
        <v>165</v>
      </c>
      <c r="P22" s="31">
        <v>2</v>
      </c>
    </row>
    <row r="23" spans="1:17" x14ac:dyDescent="0.25">
      <c r="A23" s="7"/>
      <c r="B23" s="7">
        <v>17</v>
      </c>
      <c r="C23" s="45" t="s">
        <v>50</v>
      </c>
      <c r="D23" s="7">
        <v>26</v>
      </c>
      <c r="E23" s="7">
        <v>29</v>
      </c>
      <c r="F23" s="7">
        <v>28</v>
      </c>
      <c r="G23" s="7">
        <v>26</v>
      </c>
      <c r="H23" s="8">
        <v>26</v>
      </c>
      <c r="I23" s="8">
        <v>27</v>
      </c>
      <c r="J23" s="8">
        <v>26</v>
      </c>
      <c r="K23" s="30">
        <v>30</v>
      </c>
      <c r="L23" s="21">
        <f t="shared" si="0"/>
        <v>27</v>
      </c>
      <c r="M23" s="8">
        <f t="shared" si="1"/>
        <v>162</v>
      </c>
      <c r="N23" s="9"/>
      <c r="O23" s="8">
        <f t="shared" ref="O23" si="7">M23-N23</f>
        <v>162</v>
      </c>
      <c r="P23" s="31">
        <v>3</v>
      </c>
      <c r="Q23" t="s">
        <v>43</v>
      </c>
    </row>
    <row r="24" spans="1:17" x14ac:dyDescent="0.25">
      <c r="A24" s="7"/>
      <c r="B24" s="7">
        <v>18</v>
      </c>
      <c r="C24" s="45" t="s">
        <v>51</v>
      </c>
      <c r="D24" s="7">
        <v>27</v>
      </c>
      <c r="E24" s="7">
        <v>25</v>
      </c>
      <c r="F24" s="7">
        <v>27</v>
      </c>
      <c r="G24" s="7">
        <v>25</v>
      </c>
      <c r="H24" s="8">
        <v>29</v>
      </c>
      <c r="I24" s="8">
        <v>26</v>
      </c>
      <c r="J24" s="8">
        <v>25</v>
      </c>
      <c r="K24" s="8">
        <v>26</v>
      </c>
      <c r="L24" s="21">
        <f t="shared" si="0"/>
        <v>26.5</v>
      </c>
      <c r="M24" s="8">
        <f t="shared" ref="M24:M26" si="8">D24+E24+F24+G24+I24+H24</f>
        <v>159</v>
      </c>
      <c r="N24" s="9"/>
      <c r="O24" s="8">
        <f>M24-N24</f>
        <v>159</v>
      </c>
      <c r="P24" s="10"/>
    </row>
    <row r="25" spans="1:17" x14ac:dyDescent="0.25">
      <c r="A25" s="7"/>
      <c r="B25" s="7">
        <v>19</v>
      </c>
      <c r="C25" s="45" t="s">
        <v>67</v>
      </c>
      <c r="D25" s="7">
        <v>25</v>
      </c>
      <c r="E25" s="7">
        <v>25</v>
      </c>
      <c r="F25" s="7">
        <v>25</v>
      </c>
      <c r="G25" s="7">
        <v>25</v>
      </c>
      <c r="H25" s="8">
        <v>25</v>
      </c>
      <c r="I25" s="8">
        <v>25</v>
      </c>
      <c r="J25" s="8">
        <v>25</v>
      </c>
      <c r="K25" s="8">
        <v>25</v>
      </c>
      <c r="L25" s="21">
        <f t="shared" si="0"/>
        <v>25</v>
      </c>
      <c r="M25" s="8">
        <f t="shared" si="8"/>
        <v>150</v>
      </c>
      <c r="N25" s="9"/>
      <c r="O25" s="8">
        <f t="shared" ref="O25:O26" si="9">M25-N25</f>
        <v>150</v>
      </c>
      <c r="P25" s="10"/>
    </row>
    <row r="26" spans="1:17" x14ac:dyDescent="0.25">
      <c r="A26" s="7"/>
      <c r="B26" s="7">
        <v>20</v>
      </c>
      <c r="C26" s="45" t="s">
        <v>58</v>
      </c>
      <c r="D26" s="7">
        <v>30</v>
      </c>
      <c r="E26" s="7">
        <v>30</v>
      </c>
      <c r="F26" s="7">
        <v>30</v>
      </c>
      <c r="G26" s="7">
        <v>29</v>
      </c>
      <c r="H26" s="8">
        <v>27</v>
      </c>
      <c r="I26" s="8">
        <v>29</v>
      </c>
      <c r="J26" s="8">
        <v>30</v>
      </c>
      <c r="K26" s="8">
        <v>29</v>
      </c>
      <c r="L26" s="21">
        <f t="shared" si="0"/>
        <v>29.166666666666668</v>
      </c>
      <c r="M26" s="8">
        <f t="shared" si="8"/>
        <v>175</v>
      </c>
      <c r="N26" s="9"/>
      <c r="O26" s="8">
        <f t="shared" si="9"/>
        <v>175</v>
      </c>
      <c r="P26" s="31">
        <v>1</v>
      </c>
    </row>
    <row r="27" spans="1:17" x14ac:dyDescent="0.25">
      <c r="A27" s="7"/>
      <c r="B27" s="7">
        <v>21</v>
      </c>
      <c r="C27" s="45" t="s">
        <v>52</v>
      </c>
      <c r="D27" s="7">
        <v>25</v>
      </c>
      <c r="E27" s="7">
        <v>25</v>
      </c>
      <c r="F27" s="7">
        <v>25</v>
      </c>
      <c r="G27" s="7">
        <v>25</v>
      </c>
      <c r="H27" s="8">
        <v>25</v>
      </c>
      <c r="I27" s="8">
        <v>25</v>
      </c>
      <c r="J27" s="8">
        <v>25</v>
      </c>
      <c r="K27" s="8">
        <v>25</v>
      </c>
      <c r="L27" s="21">
        <f t="shared" si="0"/>
        <v>25</v>
      </c>
      <c r="M27" s="8">
        <f t="shared" si="1"/>
        <v>150</v>
      </c>
      <c r="N27" s="9"/>
      <c r="O27" s="8">
        <f>M27-N27</f>
        <v>150</v>
      </c>
      <c r="P27" s="10"/>
    </row>
    <row r="28" spans="1:17" x14ac:dyDescent="0.25">
      <c r="A28" s="7"/>
      <c r="B28" s="7">
        <v>22</v>
      </c>
      <c r="C28" s="45" t="s">
        <v>68</v>
      </c>
      <c r="D28" s="7">
        <v>25</v>
      </c>
      <c r="E28" s="7">
        <v>26</v>
      </c>
      <c r="F28" s="7">
        <v>25</v>
      </c>
      <c r="G28" s="7">
        <v>25</v>
      </c>
      <c r="H28" s="8">
        <v>25</v>
      </c>
      <c r="I28" s="8">
        <v>25</v>
      </c>
      <c r="J28" s="8">
        <v>25</v>
      </c>
      <c r="K28" s="8">
        <v>25</v>
      </c>
      <c r="L28" s="21">
        <f t="shared" si="0"/>
        <v>25.166666666666668</v>
      </c>
      <c r="M28" s="8">
        <f t="shared" si="1"/>
        <v>151</v>
      </c>
      <c r="N28" s="9"/>
      <c r="O28" s="8">
        <f t="shared" ref="O28" si="10">M28-N28</f>
        <v>151</v>
      </c>
      <c r="P28" s="10"/>
    </row>
    <row r="29" spans="1:17" x14ac:dyDescent="0.25">
      <c r="A29" s="7"/>
      <c r="B29" s="7">
        <v>24</v>
      </c>
      <c r="C29" s="45" t="s">
        <v>69</v>
      </c>
      <c r="D29" s="30">
        <v>26</v>
      </c>
      <c r="E29" s="7">
        <v>27</v>
      </c>
      <c r="F29" s="7">
        <v>25</v>
      </c>
      <c r="G29" s="7">
        <v>25</v>
      </c>
      <c r="H29" s="8">
        <v>25</v>
      </c>
      <c r="I29" s="8">
        <v>25</v>
      </c>
      <c r="J29" s="30">
        <v>29</v>
      </c>
      <c r="K29" s="8">
        <v>25</v>
      </c>
      <c r="L29" s="21">
        <f t="shared" si="0"/>
        <v>25.5</v>
      </c>
      <c r="M29" s="8">
        <f t="shared" ref="M29" si="11">D29+E29+F29+G29+I29+H29</f>
        <v>153</v>
      </c>
      <c r="N29" s="9"/>
      <c r="O29" s="8">
        <f>M29-N29</f>
        <v>153</v>
      </c>
      <c r="P29" s="10"/>
      <c r="Q29" t="s">
        <v>47</v>
      </c>
    </row>
    <row r="30" spans="1:17" x14ac:dyDescent="0.25">
      <c r="A30" s="7"/>
      <c r="B30" s="8">
        <v>25</v>
      </c>
      <c r="C30" s="45" t="s">
        <v>55</v>
      </c>
      <c r="D30" s="8">
        <v>25</v>
      </c>
      <c r="E30" s="8">
        <v>25</v>
      </c>
      <c r="F30" s="8">
        <v>29</v>
      </c>
      <c r="G30" s="8">
        <v>25</v>
      </c>
      <c r="H30" s="8">
        <v>28</v>
      </c>
      <c r="I30" s="30">
        <v>27</v>
      </c>
      <c r="J30" s="7">
        <v>27</v>
      </c>
      <c r="K30" s="7">
        <v>27</v>
      </c>
      <c r="L30" s="21">
        <f t="shared" si="0"/>
        <v>26.5</v>
      </c>
      <c r="M30" s="8">
        <f t="shared" si="1"/>
        <v>159</v>
      </c>
      <c r="N30" s="9"/>
      <c r="O30" s="8">
        <f>M30-N30</f>
        <v>159</v>
      </c>
      <c r="P30" s="14"/>
      <c r="Q30" t="s">
        <v>46</v>
      </c>
    </row>
    <row r="31" spans="1:17" ht="15.75" thickBot="1" x14ac:dyDescent="0.3"/>
    <row r="32" spans="1:17" ht="15.75" thickBot="1" x14ac:dyDescent="0.3">
      <c r="A32" s="17"/>
      <c r="C32" s="15" t="s">
        <v>12</v>
      </c>
    </row>
    <row r="33" spans="1:3" ht="15.75" thickBot="1" x14ac:dyDescent="0.3">
      <c r="A33" s="16"/>
      <c r="C33" s="15" t="s">
        <v>13</v>
      </c>
    </row>
    <row r="34" spans="1:3" x14ac:dyDescent="0.25">
      <c r="C34" t="s">
        <v>11</v>
      </c>
    </row>
  </sheetData>
  <mergeCells count="15">
    <mergeCell ref="N8:N9"/>
    <mergeCell ref="O8:O9"/>
    <mergeCell ref="P8:P9"/>
    <mergeCell ref="A8:A9"/>
    <mergeCell ref="B8:B9"/>
    <mergeCell ref="C8:C9"/>
    <mergeCell ref="D8:K8"/>
    <mergeCell ref="L8:L9"/>
    <mergeCell ref="M8:M9"/>
    <mergeCell ref="C3:D3"/>
    <mergeCell ref="F3:K3"/>
    <mergeCell ref="C4:D4"/>
    <mergeCell ref="F4:K4"/>
    <mergeCell ref="C5:D5"/>
    <mergeCell ref="F5:K5"/>
  </mergeCells>
  <conditionalFormatting sqref="D14:H14">
    <cfRule type="cellIs" dxfId="39" priority="63" operator="greaterThan">
      <formula>#REF!+3</formula>
    </cfRule>
    <cfRule type="cellIs" dxfId="38" priority="64" operator="lessThan">
      <formula>#REF!-3</formula>
    </cfRule>
  </conditionalFormatting>
  <conditionalFormatting sqref="D15:H15">
    <cfRule type="cellIs" dxfId="37" priority="56" operator="lessThan">
      <formula>#REF!-3</formula>
    </cfRule>
    <cfRule type="cellIs" dxfId="36" priority="55" operator="greaterThan">
      <formula>#REF!+3</formula>
    </cfRule>
  </conditionalFormatting>
  <conditionalFormatting sqref="D26:H26">
    <cfRule type="cellIs" dxfId="35" priority="1" operator="greaterThan">
      <formula>#REF!+3</formula>
    </cfRule>
    <cfRule type="cellIs" dxfId="34" priority="2" operator="lessThan">
      <formula>#REF!-3</formula>
    </cfRule>
  </conditionalFormatting>
  <conditionalFormatting sqref="D11:I12 I14:I15">
    <cfRule type="cellIs" dxfId="33" priority="154" operator="greaterThan">
      <formula>#REF!+3</formula>
    </cfRule>
    <cfRule type="cellIs" dxfId="32" priority="155" operator="lessThan">
      <formula>#REF!-3</formula>
    </cfRule>
  </conditionalFormatting>
  <conditionalFormatting sqref="D16:I16">
    <cfRule type="cellIs" dxfId="31" priority="57" operator="lessThan">
      <formula>$L$19-3</formula>
    </cfRule>
    <cfRule type="cellIs" dxfId="30" priority="58" operator="greaterThan">
      <formula>$L$19+3</formula>
    </cfRule>
  </conditionalFormatting>
  <conditionalFormatting sqref="D17:I17">
    <cfRule type="cellIs" dxfId="29" priority="65" operator="greaterThan">
      <formula>#REF!+3</formula>
    </cfRule>
    <cfRule type="cellIs" dxfId="28" priority="66" operator="lessThan">
      <formula>#REF!-3</formula>
    </cfRule>
  </conditionalFormatting>
  <conditionalFormatting sqref="D18:I19">
    <cfRule type="cellIs" dxfId="27" priority="31" operator="lessThan">
      <formula>$L$19-3</formula>
    </cfRule>
    <cfRule type="cellIs" dxfId="26" priority="32" operator="greaterThan">
      <formula>$L$19+3</formula>
    </cfRule>
  </conditionalFormatting>
  <conditionalFormatting sqref="D21:I21">
    <cfRule type="cellIs" dxfId="25" priority="59" operator="greaterThan">
      <formula>#REF!+3</formula>
    </cfRule>
    <cfRule type="cellIs" dxfId="24" priority="60" operator="lessThan">
      <formula>#REF!-3</formula>
    </cfRule>
  </conditionalFormatting>
  <conditionalFormatting sqref="D22:I22">
    <cfRule type="cellIs" dxfId="23" priority="61" operator="lessThan">
      <formula>$L$19-3</formula>
    </cfRule>
    <cfRule type="cellIs" dxfId="22" priority="62" operator="greaterThan">
      <formula>$L$19+3</formula>
    </cfRule>
  </conditionalFormatting>
  <conditionalFormatting sqref="D23:I23">
    <cfRule type="cellIs" dxfId="21" priority="43" operator="greaterThan">
      <formula>#REF!+3</formula>
    </cfRule>
    <cfRule type="cellIs" dxfId="20" priority="44" operator="lessThan">
      <formula>#REF!-3</formula>
    </cfRule>
  </conditionalFormatting>
  <conditionalFormatting sqref="D24:I24">
    <cfRule type="cellIs" dxfId="19" priority="7" operator="lessThan">
      <formula>$L$19-3</formula>
    </cfRule>
    <cfRule type="cellIs" dxfId="18" priority="8" operator="greaterThan">
      <formula>$L$19+3</formula>
    </cfRule>
  </conditionalFormatting>
  <conditionalFormatting sqref="D25:I25">
    <cfRule type="cellIs" dxfId="17" priority="9" operator="greaterThan">
      <formula>#REF!+3</formula>
    </cfRule>
    <cfRule type="cellIs" dxfId="16" priority="10" operator="lessThan">
      <formula>#REF!-3</formula>
    </cfRule>
  </conditionalFormatting>
  <conditionalFormatting sqref="D27:I27">
    <cfRule type="cellIs" dxfId="15" priority="46" operator="greaterThan">
      <formula>$L$19+3</formula>
    </cfRule>
    <cfRule type="cellIs" dxfId="14" priority="45" operator="lessThan">
      <formula>$L$19-3</formula>
    </cfRule>
  </conditionalFormatting>
  <conditionalFormatting sqref="D28:I28">
    <cfRule type="cellIs" dxfId="13" priority="47" operator="greaterThan">
      <formula>#REF!+3</formula>
    </cfRule>
    <cfRule type="cellIs" dxfId="12" priority="48" operator="lessThan">
      <formula>#REF!-3</formula>
    </cfRule>
  </conditionalFormatting>
  <conditionalFormatting sqref="D29:I29">
    <cfRule type="cellIs" dxfId="11" priority="21" operator="lessThan">
      <formula>$L$19-3</formula>
    </cfRule>
    <cfRule type="cellIs" dxfId="10" priority="22" operator="greaterThan">
      <formula>$L$19+3</formula>
    </cfRule>
  </conditionalFormatting>
  <conditionalFormatting sqref="D30:I30">
    <cfRule type="cellIs" dxfId="9" priority="69" operator="lessThan">
      <formula>$L$30-3</formula>
    </cfRule>
    <cfRule type="cellIs" dxfId="8" priority="70" operator="greaterThan">
      <formula>$L$30+3</formula>
    </cfRule>
  </conditionalFormatting>
  <conditionalFormatting sqref="I26">
    <cfRule type="cellIs" dxfId="7" priority="5" operator="greaterThan">
      <formula>#REF!+3</formula>
    </cfRule>
    <cfRule type="cellIs" dxfId="6" priority="6" operator="lessThan">
      <formula>#REF!-3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C12" sqref="C12"/>
    </sheetView>
  </sheetViews>
  <sheetFormatPr defaultRowHeight="15" x14ac:dyDescent="0.25"/>
  <cols>
    <col min="3" max="3" width="27.28515625" customWidth="1"/>
    <col min="12" max="12" width="9.140625" style="22"/>
  </cols>
  <sheetData>
    <row r="1" spans="1:17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18"/>
      <c r="M1" s="2"/>
      <c r="N1" s="2"/>
      <c r="O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8"/>
      <c r="M2" s="2"/>
      <c r="N2" s="2"/>
      <c r="O2" s="2"/>
    </row>
    <row r="3" spans="1:17" x14ac:dyDescent="0.25">
      <c r="A3" s="3" t="s">
        <v>0</v>
      </c>
      <c r="B3" s="4">
        <v>1</v>
      </c>
      <c r="C3" s="32" t="s">
        <v>28</v>
      </c>
      <c r="D3" s="32"/>
      <c r="E3" s="4">
        <v>4</v>
      </c>
      <c r="F3" s="33" t="s">
        <v>21</v>
      </c>
      <c r="G3" s="33"/>
      <c r="H3" s="33"/>
      <c r="I3" s="33"/>
      <c r="J3" s="33"/>
      <c r="K3" s="32"/>
      <c r="L3" s="23">
        <v>7</v>
      </c>
      <c r="M3" s="4" t="s">
        <v>30</v>
      </c>
      <c r="N3" s="4"/>
      <c r="O3" s="4"/>
      <c r="P3" s="2"/>
    </row>
    <row r="4" spans="1:17" x14ac:dyDescent="0.25">
      <c r="A4" s="3"/>
      <c r="B4" s="4">
        <v>2</v>
      </c>
      <c r="C4" s="32" t="s">
        <v>19</v>
      </c>
      <c r="D4" s="32"/>
      <c r="E4" s="4">
        <v>5</v>
      </c>
      <c r="F4" s="33" t="s">
        <v>20</v>
      </c>
      <c r="G4" s="33"/>
      <c r="H4" s="33"/>
      <c r="I4" s="33"/>
      <c r="J4" s="33"/>
      <c r="K4" s="32"/>
      <c r="L4" s="23">
        <v>8</v>
      </c>
      <c r="M4" s="4" t="s">
        <v>23</v>
      </c>
      <c r="N4" s="4"/>
      <c r="O4" s="4"/>
      <c r="P4" s="2"/>
    </row>
    <row r="5" spans="1:17" x14ac:dyDescent="0.25">
      <c r="A5" s="3"/>
      <c r="B5" s="4">
        <v>3</v>
      </c>
      <c r="C5" s="32" t="s">
        <v>26</v>
      </c>
      <c r="D5" s="32"/>
      <c r="E5" s="4">
        <v>6</v>
      </c>
      <c r="F5" s="33" t="s">
        <v>32</v>
      </c>
      <c r="G5" s="33"/>
      <c r="H5" s="33"/>
      <c r="I5" s="33"/>
      <c r="J5" s="33"/>
      <c r="K5" s="33"/>
      <c r="L5" s="25"/>
      <c r="M5" s="2"/>
      <c r="N5" s="2"/>
      <c r="O5" s="2"/>
      <c r="P5" s="3"/>
    </row>
    <row r="6" spans="1:17" x14ac:dyDescent="0.25">
      <c r="A6" s="3"/>
      <c r="B6" s="4"/>
      <c r="C6" s="4"/>
      <c r="D6" s="4"/>
      <c r="E6" s="4"/>
      <c r="F6" s="4"/>
      <c r="G6" s="4"/>
      <c r="H6" s="2"/>
      <c r="I6" s="2"/>
      <c r="J6" s="4"/>
      <c r="K6" s="4"/>
      <c r="L6" s="18"/>
      <c r="M6" s="4"/>
      <c r="N6" s="2"/>
      <c r="O6" s="2"/>
      <c r="P6" s="3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8"/>
      <c r="M7" s="2"/>
      <c r="N7" s="2"/>
      <c r="O7" s="2"/>
    </row>
    <row r="8" spans="1:17" x14ac:dyDescent="0.25">
      <c r="A8" s="34"/>
      <c r="B8" s="34" t="s">
        <v>1</v>
      </c>
      <c r="C8" s="34" t="s">
        <v>2</v>
      </c>
      <c r="D8" s="38" t="s">
        <v>0</v>
      </c>
      <c r="E8" s="39"/>
      <c r="F8" s="39"/>
      <c r="G8" s="39"/>
      <c r="H8" s="39"/>
      <c r="I8" s="39"/>
      <c r="J8" s="39"/>
      <c r="K8" s="40"/>
      <c r="L8" s="41" t="s">
        <v>3</v>
      </c>
      <c r="M8" s="34" t="s">
        <v>4</v>
      </c>
      <c r="N8" s="34" t="s">
        <v>5</v>
      </c>
      <c r="O8" s="34" t="s">
        <v>6</v>
      </c>
      <c r="P8" s="36" t="s">
        <v>7</v>
      </c>
    </row>
    <row r="9" spans="1:17" x14ac:dyDescent="0.25">
      <c r="A9" s="35"/>
      <c r="B9" s="35"/>
      <c r="C9" s="35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 t="s">
        <v>29</v>
      </c>
      <c r="K9" s="5" t="s">
        <v>25</v>
      </c>
      <c r="L9" s="42"/>
      <c r="M9" s="35"/>
      <c r="N9" s="35"/>
      <c r="O9" s="35"/>
      <c r="P9" s="37"/>
    </row>
    <row r="10" spans="1:17" x14ac:dyDescent="0.25">
      <c r="A10" s="11" t="s">
        <v>31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24"/>
      <c r="M10" s="6"/>
      <c r="N10" s="6"/>
      <c r="O10" s="6"/>
      <c r="P10" s="6"/>
    </row>
    <row r="11" spans="1:17" x14ac:dyDescent="0.25">
      <c r="A11" s="7"/>
      <c r="B11" s="7">
        <v>1</v>
      </c>
      <c r="C11" s="45" t="s">
        <v>48</v>
      </c>
      <c r="D11" s="7">
        <v>25</v>
      </c>
      <c r="E11" s="7">
        <v>25</v>
      </c>
      <c r="F11" s="7">
        <v>25</v>
      </c>
      <c r="G11" s="7">
        <v>28</v>
      </c>
      <c r="H11" s="8">
        <v>26</v>
      </c>
      <c r="I11" s="8">
        <v>25</v>
      </c>
      <c r="J11" s="8">
        <v>25</v>
      </c>
      <c r="K11" s="8">
        <v>27</v>
      </c>
      <c r="L11" s="21">
        <f t="shared" ref="L11:L18" si="0">M11/6</f>
        <v>25.666666666666668</v>
      </c>
      <c r="M11" s="8">
        <f>D11+E11+F11+G11+I11+H11</f>
        <v>154</v>
      </c>
      <c r="N11" s="9"/>
      <c r="O11" s="8">
        <f>M11-N11</f>
        <v>154</v>
      </c>
      <c r="P11" s="10"/>
    </row>
    <row r="12" spans="1:17" x14ac:dyDescent="0.25">
      <c r="A12" s="7"/>
      <c r="B12" s="7">
        <v>2</v>
      </c>
      <c r="C12" s="45" t="s">
        <v>49</v>
      </c>
      <c r="D12" s="7">
        <v>30</v>
      </c>
      <c r="E12" s="7">
        <v>27</v>
      </c>
      <c r="F12" s="7">
        <v>30</v>
      </c>
      <c r="G12" s="7">
        <v>30</v>
      </c>
      <c r="H12" s="8">
        <v>29</v>
      </c>
      <c r="I12" s="8">
        <v>30</v>
      </c>
      <c r="J12" s="8">
        <v>30</v>
      </c>
      <c r="K12" s="29">
        <v>25</v>
      </c>
      <c r="L12" s="21">
        <f t="shared" si="0"/>
        <v>29.333333333333332</v>
      </c>
      <c r="M12" s="8">
        <f t="shared" ref="M12:M18" si="1">D12+E12+F12+G12+I12+H12</f>
        <v>176</v>
      </c>
      <c r="N12" s="9"/>
      <c r="O12" s="8">
        <f>M12-N12</f>
        <v>176</v>
      </c>
      <c r="P12" s="31">
        <v>1</v>
      </c>
      <c r="Q12" t="s">
        <v>43</v>
      </c>
    </row>
    <row r="13" spans="1:17" x14ac:dyDescent="0.25">
      <c r="A13" s="7"/>
      <c r="B13" s="7">
        <v>3</v>
      </c>
      <c r="C13" s="45" t="s">
        <v>50</v>
      </c>
      <c r="D13" s="7">
        <v>27</v>
      </c>
      <c r="E13" s="7">
        <v>29</v>
      </c>
      <c r="F13" s="7">
        <v>28</v>
      </c>
      <c r="G13" s="7">
        <v>25</v>
      </c>
      <c r="H13" s="8">
        <v>30</v>
      </c>
      <c r="I13" s="8">
        <v>28</v>
      </c>
      <c r="J13" s="8">
        <v>27</v>
      </c>
      <c r="K13" s="8">
        <v>30</v>
      </c>
      <c r="L13" s="21">
        <f t="shared" si="0"/>
        <v>27.833333333333332</v>
      </c>
      <c r="M13" s="8">
        <f t="shared" si="1"/>
        <v>167</v>
      </c>
      <c r="N13" s="9"/>
      <c r="O13" s="8">
        <f t="shared" ref="O13:O14" si="2">M13-N13</f>
        <v>167</v>
      </c>
      <c r="P13" s="31">
        <v>3</v>
      </c>
    </row>
    <row r="14" spans="1:17" x14ac:dyDescent="0.25">
      <c r="A14" s="7"/>
      <c r="B14" s="7">
        <v>4</v>
      </c>
      <c r="C14" s="45" t="s">
        <v>51</v>
      </c>
      <c r="D14" s="7">
        <v>25</v>
      </c>
      <c r="E14" s="7">
        <v>25</v>
      </c>
      <c r="F14" s="7">
        <v>25</v>
      </c>
      <c r="G14" s="7">
        <v>25</v>
      </c>
      <c r="H14" s="8">
        <v>25</v>
      </c>
      <c r="I14" s="8">
        <v>25</v>
      </c>
      <c r="J14" s="8">
        <v>25</v>
      </c>
      <c r="K14" s="8">
        <v>25</v>
      </c>
      <c r="L14" s="21">
        <f t="shared" si="0"/>
        <v>25</v>
      </c>
      <c r="M14" s="8">
        <f t="shared" si="1"/>
        <v>150</v>
      </c>
      <c r="N14" s="9"/>
      <c r="O14" s="8">
        <f t="shared" si="2"/>
        <v>150</v>
      </c>
      <c r="P14" s="10"/>
    </row>
    <row r="15" spans="1:17" x14ac:dyDescent="0.25">
      <c r="A15" s="7"/>
      <c r="B15" s="7">
        <v>5</v>
      </c>
      <c r="C15" s="45" t="s">
        <v>52</v>
      </c>
      <c r="D15" s="7">
        <v>26</v>
      </c>
      <c r="E15" s="7">
        <v>25</v>
      </c>
      <c r="F15" s="7">
        <v>25</v>
      </c>
      <c r="G15" s="7">
        <v>27</v>
      </c>
      <c r="H15" s="8">
        <v>27</v>
      </c>
      <c r="I15" s="8">
        <v>26</v>
      </c>
      <c r="J15" s="7">
        <v>25</v>
      </c>
      <c r="K15" s="7">
        <v>28</v>
      </c>
      <c r="L15" s="21">
        <f t="shared" si="0"/>
        <v>26</v>
      </c>
      <c r="M15" s="8">
        <f t="shared" si="1"/>
        <v>156</v>
      </c>
      <c r="N15" s="9"/>
      <c r="O15" s="8">
        <f>M15-N15</f>
        <v>156</v>
      </c>
      <c r="P15" s="10"/>
    </row>
    <row r="16" spans="1:17" x14ac:dyDescent="0.25">
      <c r="A16" s="7"/>
      <c r="B16" s="7">
        <v>6</v>
      </c>
      <c r="C16" s="45" t="s">
        <v>53</v>
      </c>
      <c r="D16" s="7">
        <v>25</v>
      </c>
      <c r="E16" s="7">
        <v>26</v>
      </c>
      <c r="F16" s="7">
        <v>26</v>
      </c>
      <c r="G16" s="7">
        <v>25</v>
      </c>
      <c r="H16" s="8">
        <v>25</v>
      </c>
      <c r="I16" s="8">
        <v>25</v>
      </c>
      <c r="J16" s="8">
        <v>26</v>
      </c>
      <c r="K16" s="8">
        <v>25</v>
      </c>
      <c r="L16" s="21">
        <f t="shared" si="0"/>
        <v>25.333333333333332</v>
      </c>
      <c r="M16" s="8">
        <f t="shared" si="1"/>
        <v>152</v>
      </c>
      <c r="N16" s="9"/>
      <c r="O16" s="8">
        <f t="shared" ref="O16:O17" si="3">M16-N16</f>
        <v>152</v>
      </c>
      <c r="P16" s="10"/>
    </row>
    <row r="17" spans="1:17" x14ac:dyDescent="0.25">
      <c r="A17" s="7"/>
      <c r="B17" s="7">
        <v>7</v>
      </c>
      <c r="C17" s="45" t="s">
        <v>54</v>
      </c>
      <c r="D17" s="7">
        <v>29</v>
      </c>
      <c r="E17" s="7">
        <v>30</v>
      </c>
      <c r="F17" s="7">
        <v>29</v>
      </c>
      <c r="G17" s="7">
        <v>29</v>
      </c>
      <c r="H17" s="29">
        <v>28</v>
      </c>
      <c r="I17" s="8">
        <v>29</v>
      </c>
      <c r="J17" s="8">
        <v>29</v>
      </c>
      <c r="K17" s="8">
        <v>26</v>
      </c>
      <c r="L17" s="21">
        <f t="shared" si="0"/>
        <v>29</v>
      </c>
      <c r="M17" s="8">
        <f t="shared" si="1"/>
        <v>174</v>
      </c>
      <c r="N17" s="9"/>
      <c r="O17" s="8">
        <f t="shared" si="3"/>
        <v>174</v>
      </c>
      <c r="P17" s="31">
        <v>2</v>
      </c>
      <c r="Q17" t="s">
        <v>41</v>
      </c>
    </row>
    <row r="18" spans="1:17" x14ac:dyDescent="0.25">
      <c r="A18" s="7"/>
      <c r="B18" s="7">
        <v>8</v>
      </c>
      <c r="C18" s="45" t="s">
        <v>55</v>
      </c>
      <c r="D18" s="7">
        <v>28</v>
      </c>
      <c r="E18" s="7">
        <v>28</v>
      </c>
      <c r="F18" s="7">
        <v>27</v>
      </c>
      <c r="G18" s="7">
        <v>26</v>
      </c>
      <c r="H18" s="8">
        <v>28</v>
      </c>
      <c r="I18" s="8">
        <v>27</v>
      </c>
      <c r="J18" s="8">
        <v>28</v>
      </c>
      <c r="K18" s="8">
        <v>29</v>
      </c>
      <c r="L18" s="21">
        <f t="shared" si="0"/>
        <v>27.333333333333332</v>
      </c>
      <c r="M18" s="8">
        <f t="shared" si="1"/>
        <v>164</v>
      </c>
      <c r="N18" s="9"/>
      <c r="O18" s="8">
        <f>M18-N18</f>
        <v>164</v>
      </c>
      <c r="P18" s="10"/>
    </row>
    <row r="19" spans="1:17" ht="15.75" thickBot="1" x14ac:dyDescent="0.3"/>
    <row r="20" spans="1:17" ht="15.75" thickBot="1" x14ac:dyDescent="0.3">
      <c r="A20" s="17"/>
      <c r="C20" s="15" t="s">
        <v>12</v>
      </c>
    </row>
    <row r="21" spans="1:17" ht="15.75" thickBot="1" x14ac:dyDescent="0.3">
      <c r="A21" s="16"/>
      <c r="C21" s="15" t="s">
        <v>13</v>
      </c>
    </row>
    <row r="22" spans="1:17" x14ac:dyDescent="0.25">
      <c r="C22" t="s">
        <v>11</v>
      </c>
    </row>
  </sheetData>
  <mergeCells count="15">
    <mergeCell ref="C3:D3"/>
    <mergeCell ref="F3:K3"/>
    <mergeCell ref="C4:D4"/>
    <mergeCell ref="F4:K4"/>
    <mergeCell ref="C5:D5"/>
    <mergeCell ref="F5:K5"/>
    <mergeCell ref="N8:N9"/>
    <mergeCell ref="O8:O9"/>
    <mergeCell ref="P8:P9"/>
    <mergeCell ref="A8:A9"/>
    <mergeCell ref="B8:B9"/>
    <mergeCell ref="C8:C9"/>
    <mergeCell ref="D8:K8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2D4852C5-12B7-4E72-B43D-E3D0455DCB1F}">
            <xm:f>'Класичне моделювання брів'!$L$19-3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2" operator="greaterThan" id="{2F088B25-B567-4BA6-B169-E313154C40D6}">
            <xm:f>'Класичне моделювання брів'!$L$19+3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D11:I18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C12" sqref="C12"/>
    </sheetView>
  </sheetViews>
  <sheetFormatPr defaultRowHeight="15" x14ac:dyDescent="0.25"/>
  <cols>
    <col min="3" max="3" width="28.7109375" customWidth="1"/>
    <col min="11" max="11" width="9.140625" style="22"/>
  </cols>
  <sheetData>
    <row r="1" spans="1:16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18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8"/>
      <c r="L2" s="2"/>
      <c r="M2" s="2"/>
      <c r="N2" s="2"/>
    </row>
    <row r="3" spans="1:16" x14ac:dyDescent="0.25">
      <c r="A3" s="3" t="s">
        <v>0</v>
      </c>
      <c r="B3" s="4">
        <v>1</v>
      </c>
      <c r="C3" s="32" t="s">
        <v>40</v>
      </c>
      <c r="D3" s="32"/>
      <c r="E3" s="4">
        <v>4</v>
      </c>
      <c r="F3" s="33" t="s">
        <v>21</v>
      </c>
      <c r="G3" s="33"/>
      <c r="H3" s="33"/>
      <c r="I3" s="33"/>
      <c r="J3" s="32"/>
      <c r="K3" s="23">
        <v>7</v>
      </c>
      <c r="L3" s="4" t="s">
        <v>34</v>
      </c>
      <c r="M3" s="4"/>
      <c r="N3" s="4"/>
      <c r="O3" s="2"/>
    </row>
    <row r="4" spans="1:16" x14ac:dyDescent="0.25">
      <c r="A4" s="3"/>
      <c r="B4" s="4">
        <v>2</v>
      </c>
      <c r="C4" s="32" t="s">
        <v>33</v>
      </c>
      <c r="D4" s="32"/>
      <c r="E4" s="4">
        <v>5</v>
      </c>
      <c r="F4" s="33" t="s">
        <v>35</v>
      </c>
      <c r="G4" s="33"/>
      <c r="H4" s="33"/>
      <c r="I4" s="33"/>
      <c r="J4" s="32"/>
      <c r="K4" s="19"/>
      <c r="L4" s="4"/>
      <c r="M4" s="4"/>
      <c r="N4" s="4"/>
      <c r="O4" s="2"/>
    </row>
    <row r="5" spans="1:16" x14ac:dyDescent="0.25">
      <c r="A5" s="3"/>
      <c r="B5" s="4">
        <v>3</v>
      </c>
      <c r="C5" s="32" t="s">
        <v>26</v>
      </c>
      <c r="D5" s="32"/>
      <c r="E5" s="4">
        <v>6</v>
      </c>
      <c r="F5" s="33" t="s">
        <v>32</v>
      </c>
      <c r="G5" s="33"/>
      <c r="H5" s="33"/>
      <c r="I5" s="33"/>
      <c r="J5" s="33"/>
      <c r="K5" s="18"/>
      <c r="L5" s="2"/>
      <c r="M5" s="2"/>
      <c r="N5" s="2"/>
      <c r="O5" s="3"/>
    </row>
    <row r="6" spans="1:16" x14ac:dyDescent="0.25">
      <c r="A6" s="3"/>
      <c r="B6" s="4"/>
      <c r="C6" s="4"/>
      <c r="D6" s="4"/>
      <c r="E6" s="4"/>
      <c r="F6" s="4"/>
      <c r="G6" s="4"/>
      <c r="H6" s="2"/>
      <c r="I6" s="2"/>
      <c r="J6" s="4"/>
      <c r="K6" s="18"/>
      <c r="L6" s="4"/>
      <c r="M6" s="2"/>
      <c r="N6" s="2"/>
      <c r="O6" s="3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8"/>
      <c r="L7" s="2"/>
      <c r="M7" s="2"/>
      <c r="N7" s="2"/>
    </row>
    <row r="8" spans="1:16" x14ac:dyDescent="0.25">
      <c r="A8" s="34"/>
      <c r="B8" s="34" t="s">
        <v>1</v>
      </c>
      <c r="C8" s="34" t="s">
        <v>2</v>
      </c>
      <c r="D8" s="38" t="s">
        <v>0</v>
      </c>
      <c r="E8" s="39"/>
      <c r="F8" s="39"/>
      <c r="G8" s="39"/>
      <c r="H8" s="39"/>
      <c r="I8" s="39"/>
      <c r="J8" s="40"/>
      <c r="K8" s="41" t="s">
        <v>3</v>
      </c>
      <c r="L8" s="34" t="s">
        <v>4</v>
      </c>
      <c r="M8" s="34" t="s">
        <v>5</v>
      </c>
      <c r="N8" s="34" t="s">
        <v>6</v>
      </c>
      <c r="O8" s="36" t="s">
        <v>7</v>
      </c>
    </row>
    <row r="9" spans="1:16" x14ac:dyDescent="0.25">
      <c r="A9" s="35"/>
      <c r="B9" s="35"/>
      <c r="C9" s="35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 t="s">
        <v>24</v>
      </c>
      <c r="K9" s="42"/>
      <c r="L9" s="35"/>
      <c r="M9" s="35"/>
      <c r="N9" s="35"/>
      <c r="O9" s="37"/>
    </row>
    <row r="10" spans="1:16" x14ac:dyDescent="0.25">
      <c r="A10" s="11" t="s">
        <v>31</v>
      </c>
      <c r="B10" s="6"/>
      <c r="C10" s="6"/>
      <c r="D10" s="6"/>
      <c r="E10" s="6"/>
      <c r="F10" s="6"/>
      <c r="G10" s="6"/>
      <c r="H10" s="6"/>
      <c r="I10" s="6"/>
      <c r="J10" s="6"/>
      <c r="K10" s="24"/>
      <c r="L10" s="6"/>
      <c r="M10" s="6"/>
      <c r="N10" s="6"/>
      <c r="O10" s="6"/>
    </row>
    <row r="11" spans="1:16" x14ac:dyDescent="0.25">
      <c r="A11" s="7"/>
      <c r="B11" s="7">
        <v>1</v>
      </c>
      <c r="C11" s="45" t="s">
        <v>56</v>
      </c>
      <c r="D11" s="7">
        <v>25</v>
      </c>
      <c r="E11" s="7">
        <v>25</v>
      </c>
      <c r="F11" s="7">
        <v>25</v>
      </c>
      <c r="G11" s="7">
        <v>26</v>
      </c>
      <c r="H11" s="8">
        <v>25</v>
      </c>
      <c r="I11" s="8">
        <v>25</v>
      </c>
      <c r="J11" s="8">
        <v>25</v>
      </c>
      <c r="K11" s="21">
        <f>L11/6</f>
        <v>25.166666666666668</v>
      </c>
      <c r="L11" s="8">
        <f>D11+E11+F11+G11+I11+H11</f>
        <v>151</v>
      </c>
      <c r="M11" s="9"/>
      <c r="N11" s="8">
        <f>L11-M11</f>
        <v>151</v>
      </c>
      <c r="O11" s="10"/>
    </row>
    <row r="12" spans="1:16" x14ac:dyDescent="0.25">
      <c r="A12" s="7"/>
      <c r="B12" s="7">
        <v>2</v>
      </c>
      <c r="C12" s="45" t="s">
        <v>57</v>
      </c>
      <c r="D12" s="7">
        <v>30</v>
      </c>
      <c r="E12" s="7">
        <v>30</v>
      </c>
      <c r="F12" s="7">
        <v>29</v>
      </c>
      <c r="G12" s="29">
        <v>29</v>
      </c>
      <c r="H12" s="8">
        <v>30</v>
      </c>
      <c r="I12" s="8">
        <v>30</v>
      </c>
      <c r="J12" s="8">
        <v>28</v>
      </c>
      <c r="K12" s="21">
        <f t="shared" ref="K12:K17" si="0">L12/6</f>
        <v>29.666666666666668</v>
      </c>
      <c r="L12" s="8">
        <f t="shared" ref="L12:L17" si="1">D12+E12+F12+G12+I12+H12</f>
        <v>178</v>
      </c>
      <c r="M12" s="9"/>
      <c r="N12" s="8">
        <f t="shared" ref="N12:N13" si="2">L12-M12</f>
        <v>178</v>
      </c>
      <c r="O12" s="31">
        <v>1</v>
      </c>
      <c r="P12" t="s">
        <v>44</v>
      </c>
    </row>
    <row r="13" spans="1:16" x14ac:dyDescent="0.25">
      <c r="A13" s="7"/>
      <c r="B13" s="7">
        <v>3</v>
      </c>
      <c r="C13" s="45" t="s">
        <v>55</v>
      </c>
      <c r="D13" s="7">
        <v>26</v>
      </c>
      <c r="E13" s="7">
        <v>28</v>
      </c>
      <c r="F13" s="7">
        <v>26</v>
      </c>
      <c r="G13" s="7">
        <v>26</v>
      </c>
      <c r="H13" s="8">
        <v>28</v>
      </c>
      <c r="I13" s="8">
        <v>27</v>
      </c>
      <c r="J13" s="8">
        <v>26</v>
      </c>
      <c r="K13" s="21">
        <f t="shared" si="0"/>
        <v>26.833333333333332</v>
      </c>
      <c r="L13" s="8">
        <f t="shared" si="1"/>
        <v>161</v>
      </c>
      <c r="M13" s="9"/>
      <c r="N13" s="8">
        <f t="shared" si="2"/>
        <v>161</v>
      </c>
      <c r="O13" s="10"/>
    </row>
    <row r="14" spans="1:16" x14ac:dyDescent="0.25">
      <c r="A14" s="7"/>
      <c r="B14" s="7">
        <v>4</v>
      </c>
      <c r="C14" s="45" t="s">
        <v>50</v>
      </c>
      <c r="D14" s="7">
        <v>28</v>
      </c>
      <c r="E14" s="7">
        <v>25</v>
      </c>
      <c r="F14" s="7">
        <v>25</v>
      </c>
      <c r="G14" s="7">
        <v>27</v>
      </c>
      <c r="H14" s="8">
        <v>25</v>
      </c>
      <c r="I14" s="8">
        <v>26</v>
      </c>
      <c r="J14" s="30">
        <v>29</v>
      </c>
      <c r="K14" s="21">
        <f t="shared" si="0"/>
        <v>26</v>
      </c>
      <c r="L14" s="8">
        <f t="shared" si="1"/>
        <v>156</v>
      </c>
      <c r="M14" s="9"/>
      <c r="N14" s="8">
        <f>L14-M14</f>
        <v>156</v>
      </c>
      <c r="O14" s="10"/>
      <c r="P14" t="s">
        <v>43</v>
      </c>
    </row>
    <row r="15" spans="1:16" x14ac:dyDescent="0.25">
      <c r="A15" s="7"/>
      <c r="B15" s="7">
        <v>5</v>
      </c>
      <c r="C15" s="45" t="s">
        <v>51</v>
      </c>
      <c r="D15" s="7">
        <v>25</v>
      </c>
      <c r="E15" s="7">
        <v>27</v>
      </c>
      <c r="F15" s="7">
        <v>28</v>
      </c>
      <c r="G15" s="7">
        <v>29</v>
      </c>
      <c r="H15" s="8">
        <v>27</v>
      </c>
      <c r="I15" s="8">
        <v>25</v>
      </c>
      <c r="J15" s="8">
        <v>25</v>
      </c>
      <c r="K15" s="21">
        <f t="shared" si="0"/>
        <v>26.833333333333332</v>
      </c>
      <c r="L15" s="8">
        <f t="shared" si="1"/>
        <v>161</v>
      </c>
      <c r="M15" s="9"/>
      <c r="N15" s="8">
        <f t="shared" ref="N15:N16" si="3">L15-M15</f>
        <v>161</v>
      </c>
      <c r="O15" s="10"/>
    </row>
    <row r="16" spans="1:16" x14ac:dyDescent="0.25">
      <c r="A16" s="7"/>
      <c r="B16" s="7">
        <v>6</v>
      </c>
      <c r="C16" s="45" t="s">
        <v>58</v>
      </c>
      <c r="D16" s="7">
        <v>29</v>
      </c>
      <c r="E16" s="7">
        <v>29</v>
      </c>
      <c r="F16" s="7">
        <v>27</v>
      </c>
      <c r="G16" s="7">
        <v>30</v>
      </c>
      <c r="H16" s="8">
        <v>26</v>
      </c>
      <c r="I16" s="8">
        <v>28</v>
      </c>
      <c r="J16" s="8">
        <v>30</v>
      </c>
      <c r="K16" s="21">
        <f t="shared" si="0"/>
        <v>28.166666666666668</v>
      </c>
      <c r="L16" s="8">
        <f t="shared" si="1"/>
        <v>169</v>
      </c>
      <c r="M16" s="9"/>
      <c r="N16" s="8">
        <f t="shared" si="3"/>
        <v>169</v>
      </c>
      <c r="O16" s="31">
        <v>2</v>
      </c>
    </row>
    <row r="17" spans="1:15" x14ac:dyDescent="0.25">
      <c r="A17" s="7"/>
      <c r="B17" s="7">
        <v>7</v>
      </c>
      <c r="C17" s="45" t="s">
        <v>59</v>
      </c>
      <c r="D17" s="7">
        <v>27</v>
      </c>
      <c r="E17" s="7">
        <v>26</v>
      </c>
      <c r="F17" s="7">
        <v>30</v>
      </c>
      <c r="G17" s="7">
        <v>28</v>
      </c>
      <c r="H17" s="8">
        <v>29</v>
      </c>
      <c r="I17" s="8">
        <v>29</v>
      </c>
      <c r="J17" s="8">
        <v>27</v>
      </c>
      <c r="K17" s="21">
        <f t="shared" si="0"/>
        <v>28.166666666666668</v>
      </c>
      <c r="L17" s="8">
        <f t="shared" si="1"/>
        <v>169</v>
      </c>
      <c r="M17" s="9"/>
      <c r="N17" s="8">
        <f>L17-M17</f>
        <v>169</v>
      </c>
      <c r="O17" s="31">
        <v>3</v>
      </c>
    </row>
    <row r="18" spans="1:15" ht="15.75" thickBot="1" x14ac:dyDescent="0.3"/>
    <row r="19" spans="1:15" ht="15.75" thickBot="1" x14ac:dyDescent="0.3">
      <c r="A19" s="17"/>
      <c r="C19" s="15" t="s">
        <v>12</v>
      </c>
    </row>
    <row r="20" spans="1:15" ht="15.75" thickBot="1" x14ac:dyDescent="0.3">
      <c r="A20" s="16"/>
      <c r="C20" s="15" t="s">
        <v>13</v>
      </c>
    </row>
    <row r="21" spans="1:15" x14ac:dyDescent="0.25">
      <c r="C21" t="s">
        <v>11</v>
      </c>
    </row>
  </sheetData>
  <mergeCells count="15">
    <mergeCell ref="C3:D3"/>
    <mergeCell ref="F3:J3"/>
    <mergeCell ref="C4:D4"/>
    <mergeCell ref="F4:J4"/>
    <mergeCell ref="C5:D5"/>
    <mergeCell ref="F5:J5"/>
    <mergeCell ref="M8:M9"/>
    <mergeCell ref="N8:N9"/>
    <mergeCell ref="O8:O9"/>
    <mergeCell ref="A8:A9"/>
    <mergeCell ref="B8:B9"/>
    <mergeCell ref="C8:C9"/>
    <mergeCell ref="D8:J8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2ED4D6A5-3D20-471A-8A0D-79672AE41DFF}">
            <xm:f>'Класичне моделювання брів'!$L$19-3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2" operator="greaterThan" id="{BF627D87-9394-47BF-8CA8-03D237AD7812}">
            <xm:f>'Класичне моделювання брів'!$L$19+3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D11:I17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C14" sqref="C14"/>
    </sheetView>
  </sheetViews>
  <sheetFormatPr defaultRowHeight="15" x14ac:dyDescent="0.25"/>
  <cols>
    <col min="3" max="3" width="29.28515625" customWidth="1"/>
    <col min="12" max="12" width="9.140625" style="28"/>
  </cols>
  <sheetData>
    <row r="1" spans="1:16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"/>
      <c r="N1" s="2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5"/>
      <c r="M2" s="2"/>
      <c r="N2" s="2"/>
      <c r="O2" s="2"/>
    </row>
    <row r="3" spans="1:16" x14ac:dyDescent="0.25">
      <c r="A3" s="3" t="s">
        <v>0</v>
      </c>
      <c r="B3" s="4">
        <v>1</v>
      </c>
      <c r="C3" s="32" t="s">
        <v>28</v>
      </c>
      <c r="D3" s="32"/>
      <c r="E3" s="4">
        <v>4</v>
      </c>
      <c r="F3" s="33" t="s">
        <v>21</v>
      </c>
      <c r="G3" s="33"/>
      <c r="H3" s="33"/>
      <c r="I3" s="33"/>
      <c r="J3" s="33"/>
      <c r="K3" s="32"/>
      <c r="L3" s="23">
        <v>7</v>
      </c>
      <c r="M3" s="4" t="s">
        <v>39</v>
      </c>
      <c r="N3" s="4"/>
      <c r="O3" s="4"/>
      <c r="P3" s="2"/>
    </row>
    <row r="4" spans="1:16" x14ac:dyDescent="0.25">
      <c r="A4" s="3"/>
      <c r="B4" s="4">
        <v>2</v>
      </c>
      <c r="C4" s="32" t="s">
        <v>36</v>
      </c>
      <c r="D4" s="32"/>
      <c r="E4" s="4">
        <v>5</v>
      </c>
      <c r="F4" s="33" t="s">
        <v>20</v>
      </c>
      <c r="G4" s="33"/>
      <c r="H4" s="33"/>
      <c r="I4" s="33"/>
      <c r="J4" s="33"/>
      <c r="K4" s="32"/>
      <c r="L4" s="23">
        <v>8</v>
      </c>
      <c r="M4" s="4" t="s">
        <v>38</v>
      </c>
      <c r="N4" s="4"/>
      <c r="O4" s="4"/>
      <c r="P4" s="2"/>
    </row>
    <row r="5" spans="1:16" x14ac:dyDescent="0.25">
      <c r="A5" s="3"/>
      <c r="B5" s="4">
        <v>3</v>
      </c>
      <c r="C5" s="32" t="s">
        <v>26</v>
      </c>
      <c r="D5" s="32"/>
      <c r="E5" s="4">
        <v>6</v>
      </c>
      <c r="F5" s="33" t="s">
        <v>37</v>
      </c>
      <c r="G5" s="33"/>
      <c r="H5" s="33"/>
      <c r="I5" s="33"/>
      <c r="J5" s="33"/>
      <c r="K5" s="33"/>
      <c r="L5" s="25"/>
      <c r="M5" s="2"/>
      <c r="N5" s="2"/>
      <c r="O5" s="2"/>
      <c r="P5" s="3"/>
    </row>
    <row r="6" spans="1:16" x14ac:dyDescent="0.25">
      <c r="A6" s="3"/>
      <c r="B6" s="4"/>
      <c r="C6" s="4"/>
      <c r="D6" s="4"/>
      <c r="E6" s="4"/>
      <c r="F6" s="4"/>
      <c r="G6" s="4"/>
      <c r="H6" s="2"/>
      <c r="I6" s="2"/>
      <c r="J6" s="4"/>
      <c r="K6" s="4"/>
      <c r="L6" s="25"/>
      <c r="M6" s="4"/>
      <c r="N6" s="2"/>
      <c r="O6" s="2"/>
      <c r="P6" s="3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5"/>
      <c r="M7" s="2"/>
      <c r="N7" s="2"/>
      <c r="O7" s="2"/>
    </row>
    <row r="8" spans="1:16" x14ac:dyDescent="0.25">
      <c r="A8" s="34"/>
      <c r="B8" s="34" t="s">
        <v>1</v>
      </c>
      <c r="C8" s="34" t="s">
        <v>2</v>
      </c>
      <c r="D8" s="38" t="s">
        <v>0</v>
      </c>
      <c r="E8" s="39"/>
      <c r="F8" s="39"/>
      <c r="G8" s="39"/>
      <c r="H8" s="39"/>
      <c r="I8" s="39"/>
      <c r="J8" s="39"/>
      <c r="K8" s="40"/>
      <c r="L8" s="43" t="s">
        <v>3</v>
      </c>
      <c r="M8" s="34" t="s">
        <v>4</v>
      </c>
      <c r="N8" s="34" t="s">
        <v>5</v>
      </c>
      <c r="O8" s="34" t="s">
        <v>6</v>
      </c>
      <c r="P8" s="36" t="s">
        <v>7</v>
      </c>
    </row>
    <row r="9" spans="1:16" x14ac:dyDescent="0.25">
      <c r="A9" s="35"/>
      <c r="B9" s="35"/>
      <c r="C9" s="35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 t="s">
        <v>24</v>
      </c>
      <c r="K9" s="5" t="s">
        <v>25</v>
      </c>
      <c r="L9" s="44"/>
      <c r="M9" s="35"/>
      <c r="N9" s="35"/>
      <c r="O9" s="35"/>
      <c r="P9" s="37"/>
    </row>
    <row r="10" spans="1:16" x14ac:dyDescent="0.25">
      <c r="A10" s="11" t="s">
        <v>31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26"/>
      <c r="M10" s="6"/>
      <c r="N10" s="6"/>
      <c r="O10" s="6"/>
      <c r="P10" s="6"/>
    </row>
    <row r="11" spans="1:16" x14ac:dyDescent="0.25">
      <c r="A11" s="7"/>
      <c r="B11" s="7">
        <v>1</v>
      </c>
      <c r="C11" s="45" t="s">
        <v>60</v>
      </c>
      <c r="D11" s="7">
        <v>29</v>
      </c>
      <c r="E11" s="7">
        <v>29</v>
      </c>
      <c r="F11" s="7">
        <v>26</v>
      </c>
      <c r="G11" s="7">
        <v>27</v>
      </c>
      <c r="H11" s="8">
        <v>27</v>
      </c>
      <c r="I11" s="8">
        <v>28</v>
      </c>
      <c r="J11" s="8">
        <v>27</v>
      </c>
      <c r="K11" s="8">
        <v>27</v>
      </c>
      <c r="L11" s="27">
        <f>M11/6</f>
        <v>27.666666666666668</v>
      </c>
      <c r="M11" s="8">
        <f>D11+E11+F11+G11+I11+H11</f>
        <v>166</v>
      </c>
      <c r="N11" s="9"/>
      <c r="O11" s="8">
        <f>M11-N11</f>
        <v>166</v>
      </c>
      <c r="P11" s="31">
        <v>3</v>
      </c>
    </row>
    <row r="12" spans="1:16" x14ac:dyDescent="0.25">
      <c r="A12" s="7"/>
      <c r="B12" s="7">
        <v>2</v>
      </c>
      <c r="C12" s="45" t="s">
        <v>49</v>
      </c>
      <c r="D12" s="7">
        <v>28</v>
      </c>
      <c r="E12" s="7">
        <v>26</v>
      </c>
      <c r="F12" s="7">
        <v>30</v>
      </c>
      <c r="G12" s="7">
        <v>30</v>
      </c>
      <c r="H12" s="8">
        <v>29</v>
      </c>
      <c r="I12" s="8">
        <v>30</v>
      </c>
      <c r="J12" s="8">
        <v>30</v>
      </c>
      <c r="K12" s="8">
        <v>30</v>
      </c>
      <c r="L12" s="27">
        <f t="shared" ref="L12:L15" si="0">M12/6</f>
        <v>28.833333333333332</v>
      </c>
      <c r="M12" s="8">
        <f t="shared" ref="M12:M15" si="1">D12+E12+F12+G12+I12+H12</f>
        <v>173</v>
      </c>
      <c r="N12" s="9"/>
      <c r="O12" s="8">
        <f t="shared" ref="O12:O13" si="2">M12-N12</f>
        <v>173</v>
      </c>
      <c r="P12" s="31">
        <v>2</v>
      </c>
    </row>
    <row r="13" spans="1:16" x14ac:dyDescent="0.25">
      <c r="A13" s="7"/>
      <c r="B13" s="7">
        <v>3</v>
      </c>
      <c r="C13" s="45" t="s">
        <v>55</v>
      </c>
      <c r="D13" s="7">
        <v>27</v>
      </c>
      <c r="E13" s="7">
        <v>27</v>
      </c>
      <c r="F13" s="7">
        <v>27</v>
      </c>
      <c r="G13" s="7">
        <v>26</v>
      </c>
      <c r="H13" s="8">
        <v>26</v>
      </c>
      <c r="I13" s="8">
        <v>26</v>
      </c>
      <c r="J13" s="8">
        <v>26</v>
      </c>
      <c r="K13" s="8">
        <v>26</v>
      </c>
      <c r="L13" s="27">
        <f t="shared" si="0"/>
        <v>26.5</v>
      </c>
      <c r="M13" s="8">
        <f t="shared" si="1"/>
        <v>159</v>
      </c>
      <c r="N13" s="9"/>
      <c r="O13" s="8">
        <f t="shared" si="2"/>
        <v>159</v>
      </c>
      <c r="P13" s="10"/>
    </row>
    <row r="14" spans="1:16" x14ac:dyDescent="0.25">
      <c r="A14" s="7"/>
      <c r="B14" s="7">
        <v>4</v>
      </c>
      <c r="C14" s="45" t="s">
        <v>50</v>
      </c>
      <c r="D14" s="7">
        <v>30</v>
      </c>
      <c r="E14" s="7">
        <v>30</v>
      </c>
      <c r="F14" s="7">
        <v>29</v>
      </c>
      <c r="G14" s="7">
        <v>29</v>
      </c>
      <c r="H14" s="8">
        <v>30</v>
      </c>
      <c r="I14" s="8">
        <v>29</v>
      </c>
      <c r="J14" s="7">
        <v>29</v>
      </c>
      <c r="K14" s="7">
        <v>29</v>
      </c>
      <c r="L14" s="27">
        <f t="shared" si="0"/>
        <v>29.5</v>
      </c>
      <c r="M14" s="8">
        <f t="shared" si="1"/>
        <v>177</v>
      </c>
      <c r="N14" s="9"/>
      <c r="O14" s="8">
        <f>M14-N14</f>
        <v>177</v>
      </c>
      <c r="P14" s="31">
        <v>1</v>
      </c>
    </row>
    <row r="15" spans="1:16" x14ac:dyDescent="0.25">
      <c r="A15" s="7"/>
      <c r="B15" s="7">
        <v>5</v>
      </c>
      <c r="C15" s="45" t="s">
        <v>54</v>
      </c>
      <c r="D15" s="7">
        <v>26</v>
      </c>
      <c r="E15" s="7">
        <v>28</v>
      </c>
      <c r="F15" s="7">
        <v>28</v>
      </c>
      <c r="G15" s="7">
        <v>28</v>
      </c>
      <c r="H15" s="8">
        <v>25</v>
      </c>
      <c r="I15" s="8">
        <v>27</v>
      </c>
      <c r="J15" s="8">
        <v>28</v>
      </c>
      <c r="K15" s="8">
        <v>28</v>
      </c>
      <c r="L15" s="27">
        <f t="shared" si="0"/>
        <v>27</v>
      </c>
      <c r="M15" s="8">
        <f t="shared" si="1"/>
        <v>162</v>
      </c>
      <c r="N15" s="9"/>
      <c r="O15" s="8">
        <f>M15-N15</f>
        <v>162</v>
      </c>
      <c r="P15" s="10"/>
    </row>
    <row r="16" spans="1:16" ht="15.75" thickBot="1" x14ac:dyDescent="0.3"/>
    <row r="17" spans="1:3" ht="15.75" thickBot="1" x14ac:dyDescent="0.3">
      <c r="A17" s="17"/>
      <c r="C17" s="15" t="s">
        <v>12</v>
      </c>
    </row>
    <row r="18" spans="1:3" ht="15.75" thickBot="1" x14ac:dyDescent="0.3">
      <c r="A18" s="16"/>
      <c r="C18" s="15" t="s">
        <v>13</v>
      </c>
    </row>
    <row r="19" spans="1:3" x14ac:dyDescent="0.25">
      <c r="C19" t="s">
        <v>11</v>
      </c>
    </row>
  </sheetData>
  <mergeCells count="15">
    <mergeCell ref="C3:D3"/>
    <mergeCell ref="F3:K3"/>
    <mergeCell ref="C4:D4"/>
    <mergeCell ref="F4:K4"/>
    <mergeCell ref="C5:D5"/>
    <mergeCell ref="F5:K5"/>
    <mergeCell ref="N8:N9"/>
    <mergeCell ref="O8:O9"/>
    <mergeCell ref="P8:P9"/>
    <mergeCell ref="A8:A9"/>
    <mergeCell ref="B8:B9"/>
    <mergeCell ref="C8:C9"/>
    <mergeCell ref="D8:K8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805A837C-6AF4-49F7-876D-CCDD57B17647}">
            <xm:f>'Класичне моделювання брів'!$L$19-3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14:cfRule type="cellIs" priority="2" operator="greaterThan" id="{EEF9A144-B99A-42B8-8D81-ACEDAC1BEE0C}">
            <xm:f>'Класичне моделювання брів'!$L$19+3</xm:f>
            <x14:dxf>
              <font>
                <color theme="7" tint="-0.24994659260841701"/>
              </font>
              <fill>
                <patternFill>
                  <bgColor theme="7" tint="0.59996337778862885"/>
                </patternFill>
              </fill>
            </x14:dxf>
          </x14:cfRule>
          <xm:sqref>D11:I15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Класичне моделювання брів</vt:lpstr>
      <vt:lpstr>Ламінування брів</vt:lpstr>
      <vt:lpstr>Чоловіче оформлення брів</vt:lpstr>
      <vt:lpstr>«Color Brow»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2024-08-29T13:29:33Z</cp:lastPrinted>
  <dcterms:created xsi:type="dcterms:W3CDTF">2024-03-28T07:45:21Z</dcterms:created>
  <dcterms:modified xsi:type="dcterms:W3CDTF">2024-09-04T08:25:00Z</dcterms:modified>
</cp:coreProperties>
</file>