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4\ПІДРАХОВАНІ лічильні таблиці ПРОТОКОЛИ онлайн\"/>
    </mc:Choice>
  </mc:AlternateContent>
  <bookViews>
    <workbookView xWindow="0" yWindow="0" windowWidth="24000" windowHeight="9615"/>
  </bookViews>
  <sheets>
    <sheet name="Barber Fades Cup LM Skin Fade" sheetId="4" r:id="rId1"/>
    <sheet name="Creative Color Style " sheetId="2" r:id="rId2"/>
    <sheet name="Fashion-Pro Cut" sheetId="3" r:id="rId3"/>
    <sheet name="HAIR TATOO" sheetId="5" r:id="rId4"/>
    <sheet name="Номінація Old Sсhool" sheetId="1" r:id="rId5"/>
    <sheet name="Дизайн та оформлення бороди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6" l="1"/>
  <c r="L21" i="6" s="1"/>
  <c r="J20" i="6"/>
  <c r="L20" i="6" s="1"/>
  <c r="J19" i="6"/>
  <c r="L19" i="6" s="1"/>
  <c r="K14" i="1"/>
  <c r="M14" i="1" s="1"/>
  <c r="K13" i="1"/>
  <c r="M13" i="1" s="1"/>
  <c r="K12" i="1"/>
  <c r="M12" i="1" s="1"/>
  <c r="I19" i="6" l="1"/>
  <c r="I21" i="6"/>
  <c r="I20" i="6"/>
  <c r="J14" i="1"/>
  <c r="J12" i="1"/>
  <c r="J13" i="1"/>
  <c r="J23" i="6"/>
  <c r="L23" i="6" s="1"/>
  <c r="J22" i="6"/>
  <c r="L22" i="6" s="1"/>
  <c r="J18" i="6"/>
  <c r="L18" i="6" s="1"/>
  <c r="J17" i="6"/>
  <c r="L17" i="6" s="1"/>
  <c r="J15" i="6"/>
  <c r="L15" i="6" s="1"/>
  <c r="J14" i="6"/>
  <c r="L14" i="6" s="1"/>
  <c r="J13" i="6"/>
  <c r="L13" i="6" s="1"/>
  <c r="J12" i="6"/>
  <c r="L12" i="6" s="1"/>
  <c r="J11" i="6"/>
  <c r="L11" i="6" s="1"/>
  <c r="L16" i="5"/>
  <c r="N16" i="5" s="1"/>
  <c r="L15" i="5"/>
  <c r="N15" i="5" s="1"/>
  <c r="L14" i="5"/>
  <c r="N14" i="5" s="1"/>
  <c r="L13" i="5"/>
  <c r="N13" i="5" s="1"/>
  <c r="L12" i="5"/>
  <c r="N12" i="5" s="1"/>
  <c r="L11" i="5"/>
  <c r="N11" i="5" s="1"/>
  <c r="I11" i="6" l="1"/>
  <c r="I13" i="6"/>
  <c r="I15" i="6"/>
  <c r="I18" i="6"/>
  <c r="I23" i="6"/>
  <c r="K12" i="5"/>
  <c r="K14" i="5"/>
  <c r="K16" i="5"/>
  <c r="I12" i="6"/>
  <c r="I14" i="6"/>
  <c r="I17" i="6"/>
  <c r="I22" i="6"/>
  <c r="K11" i="5"/>
  <c r="K13" i="5"/>
  <c r="K15" i="5"/>
  <c r="K13" i="4"/>
  <c r="M13" i="4" s="1"/>
  <c r="K12" i="4"/>
  <c r="M12" i="4" s="1"/>
  <c r="K11" i="4"/>
  <c r="M11" i="4" s="1"/>
  <c r="L11" i="2"/>
  <c r="N11" i="2" s="1"/>
  <c r="K12" i="3"/>
  <c r="M12" i="3" s="1"/>
  <c r="K11" i="3"/>
  <c r="M11" i="3" s="1"/>
  <c r="K17" i="1"/>
  <c r="M17" i="1" s="1"/>
  <c r="K16" i="1"/>
  <c r="M16" i="1" s="1"/>
  <c r="K15" i="1"/>
  <c r="M15" i="1" s="1"/>
  <c r="K22" i="1"/>
  <c r="M22" i="1" s="1"/>
  <c r="K21" i="1"/>
  <c r="M21" i="1" s="1"/>
  <c r="K23" i="1"/>
  <c r="M23" i="1" s="1"/>
  <c r="K20" i="1"/>
  <c r="M20" i="1" s="1"/>
  <c r="K11" i="1"/>
  <c r="M11" i="1" s="1"/>
  <c r="J17" i="1" l="1"/>
  <c r="J23" i="1"/>
  <c r="J22" i="1"/>
  <c r="J15" i="1"/>
  <c r="J11" i="3"/>
  <c r="K11" i="2"/>
  <c r="J11" i="4"/>
  <c r="J13" i="4"/>
  <c r="J12" i="4"/>
  <c r="J12" i="3"/>
  <c r="J16" i="1"/>
  <c r="J21" i="1"/>
  <c r="J20" i="1"/>
  <c r="J11" i="1"/>
  <c r="K24" i="1"/>
  <c r="J24" i="1" s="1"/>
  <c r="K18" i="1"/>
  <c r="M18" i="1" s="1"/>
  <c r="M24" i="1" l="1"/>
  <c r="J18" i="1"/>
</calcChain>
</file>

<file path=xl/sharedStrings.xml><?xml version="1.0" encoding="utf-8"?>
<sst xmlns="http://schemas.openxmlformats.org/spreadsheetml/2006/main" count="170" uniqueCount="61">
  <si>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</si>
  <si>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</si>
  <si>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</si>
  <si>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</si>
  <si>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</si>
  <si>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</si>
  <si>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</si>
  <si>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</si>
  <si>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6 СТАЖЕР</t>
  </si>
  <si>
    <t>юніори</t>
  </si>
  <si>
    <t>майстри</t>
  </si>
  <si>
    <t>При розбіжності балів судді на 3 або вище від середнього значення, суддя отримає жовту картку (попередження), а його бал замінюється на середнє значення.</t>
  </si>
  <si>
    <t>розбіжність балів на 3 або більше від середнього балу у меншу сторону</t>
  </si>
  <si>
    <t xml:space="preserve">розбіжність балів на 3 або більше від середнього балу у більшу сторону </t>
  </si>
  <si>
    <t>Номінація: Номінація Old Sсhool</t>
  </si>
  <si>
    <t>Номінація:Fashion-Pro Cut. Виконується на манекен-головах з натуральним волоссям.</t>
  </si>
  <si>
    <t>Номінація: Creative Color Style (Креативне фарбування). Виконується на манекен-головах з натуральним волоссям.</t>
  </si>
  <si>
    <t>Номінація: Barber Fades Cup LM Skin Fade. Виконується на манекен-головах з натуральним волоссям.</t>
  </si>
  <si>
    <t>Номінація: HAIR TATOO вистриг по тушовці</t>
  </si>
  <si>
    <t>Номінація: Дизайн та оформлення бороди</t>
  </si>
  <si>
    <t>Ющенко</t>
  </si>
  <si>
    <t>Матирний</t>
  </si>
  <si>
    <t>Ніколаєв</t>
  </si>
  <si>
    <t>Цюра</t>
  </si>
  <si>
    <t>Матвійчук</t>
  </si>
  <si>
    <t>Філіп (стажер)</t>
  </si>
  <si>
    <t>7 СТАЖЕР</t>
  </si>
  <si>
    <t>бр</t>
  </si>
  <si>
    <t>Ващук</t>
  </si>
  <si>
    <t>Гончаров</t>
  </si>
  <si>
    <t>Філіп</t>
  </si>
  <si>
    <t>Ващук  (стажер)</t>
  </si>
  <si>
    <t>Філіп  (стажер)</t>
  </si>
  <si>
    <t>Ващук (стажер)</t>
  </si>
  <si>
    <t>Баланюк (стажер)</t>
  </si>
  <si>
    <t>Нестерова (стажер)</t>
  </si>
  <si>
    <t>Гонз</t>
  </si>
  <si>
    <t>Матиний</t>
  </si>
  <si>
    <t>Бал судді №5 змінено з 30 на 26 (середній бал суддів) згідно с правилами системи оцінювання СПУ та ОМС</t>
  </si>
  <si>
    <t>Бал судді №3 змінено з 26 на 29 (середній бал суддів) згідно с правилами системи оцінювання СПУ та ОМС</t>
  </si>
  <si>
    <t>Бал судді №5 змінено з 25 на 29 (середній бал суддів) згідно с правилами системи оцінювання СПУ та ОМС</t>
  </si>
  <si>
    <t>запарій світлана</t>
  </si>
  <si>
    <t>плешенець олег</t>
  </si>
  <si>
    <t>шемет анна</t>
  </si>
  <si>
    <t>сташко наталія</t>
  </si>
  <si>
    <t>чихічина яна</t>
  </si>
  <si>
    <t>гарасим’як аліна</t>
  </si>
  <si>
    <t>гультай олег</t>
  </si>
  <si>
    <t>петращук тарас</t>
  </si>
  <si>
    <t>стояк ольга</t>
  </si>
  <si>
    <t>швидченко юрій</t>
  </si>
  <si>
    <t>юркевич богдан</t>
  </si>
  <si>
    <t>загоруйко мілан</t>
  </si>
  <si>
    <t>корж василь</t>
  </si>
  <si>
    <t>лозова роксана</t>
  </si>
  <si>
    <t>слезінська вікторія</t>
  </si>
  <si>
    <t>гриб в’ячеслав</t>
  </si>
  <si>
    <t>коцур андрій</t>
  </si>
  <si>
    <t>яковішак руслан</t>
  </si>
  <si>
    <t>акім дашко</t>
  </si>
  <si>
    <t>лінник олексій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</si>
</sst>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/>
    <xf numFmtId="0" fontId="0" fillId="4" borderId="7" xfId="0" applyFill="1" applyBorder="1"/>
    <xf numFmtId="0" fontId="0" fillId="5" borderId="7" xfId="0" applyFill="1" applyBorder="1"/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0" fillId="0" borderId="0" xfId="0"/>
    <xf numFmtId="0" fontId="2" fillId="7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/>
  </cellXfs>
  <cellStyles count="1">
    <cellStyle name="Обычный" xfId="0" builtinId="0"/>
  </cellStyles>
  <dxfs count="83"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A11" sqref="A11"/>
    </sheetView>
  </sheetViews>
  <sheetFormatPr defaultRowHeight="15" x14ac:dyDescent="0.25"/>
  <cols>
    <col min="1" max="1" width="33.140625" customWidth="1"/>
  </cols>
  <sheetData>
    <row r="1" spans="1:14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4">
        <v>1</v>
      </c>
      <c r="C3" s="27" t="s">
        <v>20</v>
      </c>
      <c r="D3" s="27"/>
      <c r="E3" s="4">
        <v>4</v>
      </c>
      <c r="F3" s="28" t="s">
        <v>29</v>
      </c>
      <c r="G3" s="28"/>
      <c r="H3" s="28"/>
      <c r="I3" s="28"/>
      <c r="J3" s="4"/>
      <c r="K3" s="4"/>
      <c r="L3" s="4"/>
      <c r="M3" s="4"/>
      <c r="N3" s="2"/>
    </row>
    <row r="4" spans="1:14" x14ac:dyDescent="0.25">
      <c r="A4" s="3"/>
      <c r="B4" s="4">
        <v>2</v>
      </c>
      <c r="C4" s="27" t="s">
        <v>21</v>
      </c>
      <c r="D4" s="27"/>
      <c r="E4" s="4">
        <v>5</v>
      </c>
      <c r="F4" s="28" t="s">
        <v>28</v>
      </c>
      <c r="G4" s="28"/>
      <c r="H4" s="28"/>
      <c r="I4" s="28"/>
      <c r="J4" s="4"/>
      <c r="K4" s="4"/>
      <c r="L4" s="4"/>
      <c r="M4" s="4"/>
      <c r="N4" s="2"/>
    </row>
    <row r="5" spans="1:14" x14ac:dyDescent="0.25">
      <c r="A5" s="3"/>
      <c r="B5" s="4">
        <v>3</v>
      </c>
      <c r="C5" s="27" t="s">
        <v>22</v>
      </c>
      <c r="D5" s="27"/>
      <c r="E5" s="4">
        <v>6</v>
      </c>
      <c r="F5" s="28" t="s">
        <v>25</v>
      </c>
      <c r="G5" s="28"/>
      <c r="H5" s="28"/>
      <c r="I5" s="28"/>
      <c r="J5" s="2"/>
      <c r="K5" s="2"/>
      <c r="L5" s="2"/>
      <c r="M5" s="2"/>
      <c r="N5" s="3"/>
    </row>
    <row r="6" spans="1:14" x14ac:dyDescent="0.25">
      <c r="A6" s="3"/>
      <c r="B6" s="4"/>
      <c r="C6" s="4"/>
      <c r="D6" s="4"/>
      <c r="E6" s="4"/>
      <c r="F6" s="4"/>
      <c r="G6" s="4"/>
      <c r="H6" s="2"/>
      <c r="I6" s="4"/>
      <c r="J6" s="2"/>
      <c r="K6" s="4"/>
      <c r="L6" s="2"/>
      <c r="M6" s="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x14ac:dyDescent="0.25">
      <c r="A8" s="21"/>
      <c r="B8" s="21" t="s">
        <v>1</v>
      </c>
      <c r="C8" s="21" t="s">
        <v>2</v>
      </c>
      <c r="D8" s="25" t="s">
        <v>0</v>
      </c>
      <c r="E8" s="26"/>
      <c r="F8" s="26"/>
      <c r="G8" s="26"/>
      <c r="H8" s="26"/>
      <c r="I8" s="26"/>
      <c r="J8" s="21" t="s">
        <v>3</v>
      </c>
      <c r="K8" s="21" t="s">
        <v>4</v>
      </c>
      <c r="L8" s="21" t="s">
        <v>5</v>
      </c>
      <c r="M8" s="21" t="s">
        <v>6</v>
      </c>
      <c r="N8" s="23" t="s">
        <v>7</v>
      </c>
    </row>
    <row r="9" spans="1:14" x14ac:dyDescent="0.25">
      <c r="A9" s="22"/>
      <c r="B9" s="22"/>
      <c r="C9" s="22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 t="s">
        <v>8</v>
      </c>
      <c r="J9" s="22"/>
      <c r="K9" s="22"/>
      <c r="L9" s="22"/>
      <c r="M9" s="22"/>
      <c r="N9" s="24"/>
    </row>
    <row r="10" spans="1:14" x14ac:dyDescent="0.25">
      <c r="A10" s="11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9" t="s">
        <v>41</v>
      </c>
      <c r="B11" s="7">
        <v>1</v>
      </c>
      <c r="C11" s="7"/>
      <c r="D11" s="7">
        <v>29</v>
      </c>
      <c r="E11" s="7">
        <v>28</v>
      </c>
      <c r="F11" s="7">
        <v>29</v>
      </c>
      <c r="G11" s="7">
        <v>29</v>
      </c>
      <c r="H11" s="8">
        <v>28</v>
      </c>
      <c r="I11" s="8">
        <v>28</v>
      </c>
      <c r="J11" s="8">
        <f t="shared" ref="J11" si="0">K11/5</f>
        <v>28.6</v>
      </c>
      <c r="K11" s="8">
        <f>D11+E11+F11+G11+H11</f>
        <v>143</v>
      </c>
      <c r="L11" s="9"/>
      <c r="M11" s="8">
        <f t="shared" ref="M11" si="1">K11-L11</f>
        <v>143</v>
      </c>
      <c r="N11" s="20">
        <v>3</v>
      </c>
    </row>
    <row r="12" spans="1:14" x14ac:dyDescent="0.25">
      <c r="A12" s="19" t="s">
        <v>42</v>
      </c>
      <c r="B12" s="7">
        <v>2</v>
      </c>
      <c r="C12" s="7"/>
      <c r="D12" s="7">
        <v>28</v>
      </c>
      <c r="E12" s="7">
        <v>30</v>
      </c>
      <c r="F12" s="7">
        <v>28</v>
      </c>
      <c r="G12" s="7">
        <v>30</v>
      </c>
      <c r="H12" s="8">
        <v>29</v>
      </c>
      <c r="I12" s="8">
        <v>29</v>
      </c>
      <c r="J12" s="8">
        <f>K12/5</f>
        <v>29</v>
      </c>
      <c r="K12" s="8">
        <f>D12+E12+F12+G12+H12</f>
        <v>145</v>
      </c>
      <c r="L12" s="9"/>
      <c r="M12" s="8">
        <f>K12-L12</f>
        <v>145</v>
      </c>
      <c r="N12" s="20">
        <v>2</v>
      </c>
    </row>
    <row r="13" spans="1:14" x14ac:dyDescent="0.25">
      <c r="A13" s="19" t="s">
        <v>43</v>
      </c>
      <c r="B13" s="7">
        <v>3</v>
      </c>
      <c r="C13" s="7"/>
      <c r="D13" s="7">
        <v>30</v>
      </c>
      <c r="E13" s="7">
        <v>29</v>
      </c>
      <c r="F13" s="7">
        <v>30</v>
      </c>
      <c r="G13" s="7">
        <v>28</v>
      </c>
      <c r="H13" s="8">
        <v>30</v>
      </c>
      <c r="I13" s="8">
        <v>30</v>
      </c>
      <c r="J13" s="8">
        <f t="shared" ref="J13" si="2">K13/5</f>
        <v>29.4</v>
      </c>
      <c r="K13" s="8">
        <f>D13+E13+F13+G13+H13</f>
        <v>147</v>
      </c>
      <c r="L13" s="9"/>
      <c r="M13" s="8">
        <f t="shared" ref="M13" si="3">K13-L13</f>
        <v>147</v>
      </c>
      <c r="N13" s="20">
        <v>1</v>
      </c>
    </row>
    <row r="14" spans="1:14" ht="15.75" thickBot="1" x14ac:dyDescent="0.3"/>
    <row r="15" spans="1:14" ht="15.75" thickBot="1" x14ac:dyDescent="0.3">
      <c r="A15" s="16"/>
      <c r="C15" s="14" t="s">
        <v>12</v>
      </c>
    </row>
    <row r="16" spans="1:14" ht="15.75" thickBot="1" x14ac:dyDescent="0.3">
      <c r="A16" s="15"/>
      <c r="C16" s="14" t="s">
        <v>13</v>
      </c>
    </row>
    <row r="17" spans="3:3" x14ac:dyDescent="0.25">
      <c r="C17" t="s">
        <v>11</v>
      </c>
    </row>
  </sheetData>
  <mergeCells count="15">
    <mergeCell ref="C3:D3"/>
    <mergeCell ref="F3:I3"/>
    <mergeCell ref="C4:D4"/>
    <mergeCell ref="F4:I4"/>
    <mergeCell ref="C5:D5"/>
    <mergeCell ref="F5:I5"/>
    <mergeCell ref="L8:L9"/>
    <mergeCell ref="M8:M9"/>
    <mergeCell ref="N8:N9"/>
    <mergeCell ref="A8:A9"/>
    <mergeCell ref="B8:B9"/>
    <mergeCell ref="C8:C9"/>
    <mergeCell ref="D8:I8"/>
    <mergeCell ref="J8:J9"/>
    <mergeCell ref="K8:K9"/>
  </mergeCells>
  <conditionalFormatting sqref="D11:I11">
    <cfRule type="cellIs" dxfId="82" priority="3" operator="lessThan">
      <formula>$J$11-3</formula>
    </cfRule>
    <cfRule type="cellIs" dxfId="81" priority="6" operator="greaterThan">
      <formula>$J$11+3</formula>
    </cfRule>
  </conditionalFormatting>
  <conditionalFormatting sqref="D12:I12">
    <cfRule type="cellIs" dxfId="80" priority="2" operator="lessThan">
      <formula>$J$12-3</formula>
    </cfRule>
    <cfRule type="cellIs" dxfId="79" priority="5" operator="greaterThan">
      <formula>$J$12+3</formula>
    </cfRule>
  </conditionalFormatting>
  <conditionalFormatting sqref="D13:I13">
    <cfRule type="cellIs" dxfId="78" priority="1" operator="lessThan">
      <formula>$J$13-3</formula>
    </cfRule>
    <cfRule type="cellIs" dxfId="77" priority="4" operator="greaterThan">
      <formula>$J$13+3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greaterThan" id="{61E3815E-49DC-4B88-A341-7C800DDA8C40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8" operator="lessThan" id="{1CCD6BE0-AD1F-4BA6-9710-F68FFDB4D928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D11:H11</xm:sqref>
        </x14:conditionalFormatting>
        <x14:conditionalFormatting xmlns:xm="http://schemas.microsoft.com/office/excel/2006/main">
          <x14:cfRule type="cellIs" priority="9" operator="lessThan" id="{00940DFD-216A-4F9C-AC65-B364F41FD858}">
            <xm:f>'Номінація Old Sсhool'!$J$24-3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10" operator="greaterThan" id="{CD96B371-9179-41DD-81E3-FB337B41E1C9}">
            <xm:f>'Номінація Old Sсhool'!$J$24+3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D12:H12</xm:sqref>
        </x14:conditionalFormatting>
        <x14:conditionalFormatting xmlns:xm="http://schemas.microsoft.com/office/excel/2006/main">
          <x14:cfRule type="cellIs" priority="11" operator="greaterThan" id="{8CE0CEF3-B3BF-438E-A8FE-0DDFFEB4F426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12" operator="lessThan" id="{CF5C3486-E3A1-41E5-82F1-7A29760662F2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D13:H13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A11" sqref="A11"/>
    </sheetView>
  </sheetViews>
  <sheetFormatPr defaultRowHeight="15" x14ac:dyDescent="0.25"/>
  <cols>
    <col min="1" max="1" width="27.5703125" customWidth="1"/>
  </cols>
  <sheetData>
    <row r="1" spans="1:15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3" t="s">
        <v>0</v>
      </c>
      <c r="B3" s="4">
        <v>1</v>
      </c>
      <c r="C3" s="27" t="s">
        <v>20</v>
      </c>
      <c r="D3" s="27"/>
      <c r="E3" s="4">
        <v>4</v>
      </c>
      <c r="F3" s="28" t="s">
        <v>23</v>
      </c>
      <c r="G3" s="28"/>
      <c r="H3" s="28"/>
      <c r="I3" s="28"/>
      <c r="J3" s="27"/>
      <c r="K3" s="4"/>
      <c r="L3" s="4"/>
      <c r="M3" s="4"/>
      <c r="N3" s="4"/>
      <c r="O3" s="2"/>
    </row>
    <row r="4" spans="1:15" x14ac:dyDescent="0.25">
      <c r="A4" s="3"/>
      <c r="B4" s="4">
        <v>2</v>
      </c>
      <c r="C4" s="27" t="s">
        <v>21</v>
      </c>
      <c r="D4" s="27"/>
      <c r="E4" s="4">
        <v>5</v>
      </c>
      <c r="F4" s="28" t="s">
        <v>24</v>
      </c>
      <c r="G4" s="28"/>
      <c r="H4" s="28"/>
      <c r="I4" s="28"/>
      <c r="J4" s="27"/>
      <c r="K4" s="4"/>
      <c r="L4" s="4"/>
      <c r="M4" s="4"/>
      <c r="N4" s="4"/>
      <c r="O4" s="2"/>
    </row>
    <row r="5" spans="1:15" x14ac:dyDescent="0.25">
      <c r="A5" s="3"/>
      <c r="B5" s="4">
        <v>3</v>
      </c>
      <c r="C5" s="27" t="s">
        <v>22</v>
      </c>
      <c r="D5" s="27"/>
      <c r="E5" s="4">
        <v>6</v>
      </c>
      <c r="F5" s="28" t="s">
        <v>31</v>
      </c>
      <c r="G5" s="28"/>
      <c r="H5" s="28"/>
      <c r="I5" s="28"/>
      <c r="J5" s="28"/>
      <c r="K5" s="2"/>
      <c r="L5" s="2"/>
      <c r="M5" s="2"/>
      <c r="N5" s="2"/>
      <c r="O5" s="3"/>
    </row>
    <row r="6" spans="1:15" x14ac:dyDescent="0.25">
      <c r="A6" s="3"/>
      <c r="B6" s="4"/>
      <c r="C6" s="4"/>
      <c r="D6" s="4"/>
      <c r="E6" s="4">
        <v>7</v>
      </c>
      <c r="F6" s="4" t="s">
        <v>32</v>
      </c>
      <c r="G6" s="4"/>
      <c r="H6" s="2"/>
      <c r="I6" s="4"/>
      <c r="J6" s="4"/>
      <c r="K6" s="2"/>
      <c r="L6" s="4"/>
      <c r="M6" s="2"/>
      <c r="N6" s="2"/>
      <c r="O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x14ac:dyDescent="0.25">
      <c r="A8" s="21"/>
      <c r="B8" s="21" t="s">
        <v>1</v>
      </c>
      <c r="C8" s="21" t="s">
        <v>2</v>
      </c>
      <c r="D8" s="25" t="s">
        <v>0</v>
      </c>
      <c r="E8" s="26"/>
      <c r="F8" s="26"/>
      <c r="G8" s="26"/>
      <c r="H8" s="26"/>
      <c r="I8" s="26"/>
      <c r="J8" s="29"/>
      <c r="K8" s="21" t="s">
        <v>3</v>
      </c>
      <c r="L8" s="21" t="s">
        <v>4</v>
      </c>
      <c r="M8" s="21" t="s">
        <v>5</v>
      </c>
      <c r="N8" s="21" t="s">
        <v>6</v>
      </c>
      <c r="O8" s="23" t="s">
        <v>7</v>
      </c>
    </row>
    <row r="9" spans="1:15" x14ac:dyDescent="0.25">
      <c r="A9" s="22"/>
      <c r="B9" s="22"/>
      <c r="C9" s="22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 t="s">
        <v>8</v>
      </c>
      <c r="J9" s="5" t="s">
        <v>26</v>
      </c>
      <c r="K9" s="22"/>
      <c r="L9" s="22"/>
      <c r="M9" s="22"/>
      <c r="N9" s="22"/>
      <c r="O9" s="24"/>
    </row>
    <row r="10" spans="1:15" x14ac:dyDescent="0.25">
      <c r="A10" s="11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9" t="s">
        <v>44</v>
      </c>
      <c r="B11" s="7">
        <v>1</v>
      </c>
      <c r="C11" s="7"/>
      <c r="D11" s="7">
        <v>28</v>
      </c>
      <c r="E11" s="7">
        <v>30</v>
      </c>
      <c r="F11" s="7">
        <v>30</v>
      </c>
      <c r="G11" s="7">
        <v>30</v>
      </c>
      <c r="H11" s="8">
        <v>30</v>
      </c>
      <c r="I11" s="8">
        <v>30</v>
      </c>
      <c r="J11" s="8">
        <v>30</v>
      </c>
      <c r="K11" s="8">
        <f t="shared" ref="K11" si="0">L11/5</f>
        <v>29.6</v>
      </c>
      <c r="L11" s="8">
        <f t="shared" ref="L11" si="1">D11+E11+F11+G11+H11</f>
        <v>148</v>
      </c>
      <c r="M11" s="9"/>
      <c r="N11" s="8">
        <f t="shared" ref="N11" si="2">L11-M11</f>
        <v>148</v>
      </c>
      <c r="O11" s="20">
        <v>1</v>
      </c>
    </row>
    <row r="12" spans="1:15" ht="15.75" thickBot="1" x14ac:dyDescent="0.3"/>
    <row r="13" spans="1:15" ht="15.75" thickBot="1" x14ac:dyDescent="0.3">
      <c r="A13" s="16"/>
      <c r="C13" s="14" t="s">
        <v>12</v>
      </c>
    </row>
    <row r="14" spans="1:15" ht="15.75" thickBot="1" x14ac:dyDescent="0.3">
      <c r="A14" s="15"/>
      <c r="C14" s="14" t="s">
        <v>13</v>
      </c>
    </row>
    <row r="15" spans="1:15" x14ac:dyDescent="0.25">
      <c r="C15" t="s">
        <v>11</v>
      </c>
    </row>
  </sheetData>
  <mergeCells count="15">
    <mergeCell ref="C3:D3"/>
    <mergeCell ref="F3:J3"/>
    <mergeCell ref="C4:D4"/>
    <mergeCell ref="F4:J4"/>
    <mergeCell ref="C5:D5"/>
    <mergeCell ref="F5:J5"/>
    <mergeCell ref="M8:M9"/>
    <mergeCell ref="N8:N9"/>
    <mergeCell ref="O8:O9"/>
    <mergeCell ref="A8:A9"/>
    <mergeCell ref="B8:B9"/>
    <mergeCell ref="C8:C9"/>
    <mergeCell ref="D8:J8"/>
    <mergeCell ref="K8:K9"/>
    <mergeCell ref="L8:L9"/>
  </mergeCells>
  <conditionalFormatting sqref="D11:J11">
    <cfRule type="cellIs" dxfId="70" priority="1" operator="lessThan">
      <formula>$K$11-3</formula>
    </cfRule>
    <cfRule type="cellIs" dxfId="69" priority="2" operator="greaterThan">
      <formula>$K$11+3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4BEFA766-092E-43D0-98B2-7C3F590F1D1E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4" operator="lessThan" id="{84F132F2-6878-4BB2-9931-DB6123BBA94A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D11:H11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A11" sqref="A11"/>
    </sheetView>
  </sheetViews>
  <sheetFormatPr defaultRowHeight="15" x14ac:dyDescent="0.25"/>
  <cols>
    <col min="1" max="1" width="36" customWidth="1"/>
  </cols>
  <sheetData>
    <row r="1" spans="1:14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4">
        <v>1</v>
      </c>
      <c r="C3" s="27" t="s">
        <v>20</v>
      </c>
      <c r="D3" s="27"/>
      <c r="E3" s="4">
        <v>4</v>
      </c>
      <c r="F3" s="28" t="s">
        <v>22</v>
      </c>
      <c r="G3" s="28"/>
      <c r="H3" s="28"/>
      <c r="I3" s="27"/>
      <c r="J3" s="4"/>
      <c r="K3" s="4"/>
      <c r="L3" s="4"/>
      <c r="M3" s="4"/>
      <c r="N3" s="2"/>
    </row>
    <row r="4" spans="1:14" x14ac:dyDescent="0.25">
      <c r="A4" s="3"/>
      <c r="B4" s="4">
        <v>2</v>
      </c>
      <c r="C4" s="27" t="s">
        <v>21</v>
      </c>
      <c r="D4" s="27"/>
      <c r="E4" s="4">
        <v>5</v>
      </c>
      <c r="F4" s="28" t="s">
        <v>30</v>
      </c>
      <c r="G4" s="28"/>
      <c r="H4" s="28"/>
      <c r="I4" s="27"/>
      <c r="J4" s="4"/>
      <c r="K4" s="4"/>
      <c r="L4" s="4"/>
      <c r="M4" s="4"/>
      <c r="N4" s="2"/>
    </row>
    <row r="5" spans="1:14" x14ac:dyDescent="0.25">
      <c r="A5" s="3"/>
      <c r="B5" s="4">
        <v>3</v>
      </c>
      <c r="C5" s="27" t="s">
        <v>29</v>
      </c>
      <c r="D5" s="27"/>
      <c r="E5" s="4">
        <v>6</v>
      </c>
      <c r="F5" s="28" t="s">
        <v>33</v>
      </c>
      <c r="G5" s="28"/>
      <c r="H5" s="28"/>
      <c r="I5" s="28"/>
      <c r="J5" s="2"/>
      <c r="K5" s="2"/>
      <c r="L5" s="2"/>
      <c r="M5" s="2"/>
      <c r="N5" s="3"/>
    </row>
    <row r="6" spans="1:14" x14ac:dyDescent="0.25">
      <c r="A6" s="3"/>
      <c r="B6" s="4"/>
      <c r="C6" s="4"/>
      <c r="D6" s="4"/>
      <c r="E6" s="4"/>
      <c r="F6" s="4"/>
      <c r="G6" s="4"/>
      <c r="H6" s="2"/>
      <c r="I6" s="4"/>
      <c r="J6" s="2"/>
      <c r="K6" s="4"/>
      <c r="L6" s="2"/>
      <c r="M6" s="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x14ac:dyDescent="0.25">
      <c r="A8" s="21"/>
      <c r="B8" s="21" t="s">
        <v>1</v>
      </c>
      <c r="C8" s="21" t="s">
        <v>2</v>
      </c>
      <c r="D8" s="25" t="s">
        <v>0</v>
      </c>
      <c r="E8" s="26"/>
      <c r="F8" s="26"/>
      <c r="G8" s="26"/>
      <c r="H8" s="26"/>
      <c r="I8" s="29"/>
      <c r="J8" s="21" t="s">
        <v>3</v>
      </c>
      <c r="K8" s="21" t="s">
        <v>4</v>
      </c>
      <c r="L8" s="21" t="s">
        <v>5</v>
      </c>
      <c r="M8" s="21" t="s">
        <v>6</v>
      </c>
      <c r="N8" s="23" t="s">
        <v>7</v>
      </c>
    </row>
    <row r="9" spans="1:14" x14ac:dyDescent="0.25">
      <c r="A9" s="22"/>
      <c r="B9" s="22"/>
      <c r="C9" s="22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 t="s">
        <v>8</v>
      </c>
      <c r="J9" s="22"/>
      <c r="K9" s="22"/>
      <c r="L9" s="22"/>
      <c r="M9" s="22"/>
      <c r="N9" s="24"/>
    </row>
    <row r="10" spans="1:14" x14ac:dyDescent="0.25">
      <c r="A10" s="11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9" t="s">
        <v>45</v>
      </c>
      <c r="B11" s="7">
        <v>1</v>
      </c>
      <c r="C11" s="7"/>
      <c r="D11" s="7">
        <v>29</v>
      </c>
      <c r="E11" s="7">
        <v>30</v>
      </c>
      <c r="F11" s="7">
        <v>30</v>
      </c>
      <c r="G11" s="7">
        <v>30</v>
      </c>
      <c r="H11" s="8">
        <v>29</v>
      </c>
      <c r="I11" s="8">
        <v>30</v>
      </c>
      <c r="J11" s="8">
        <f t="shared" ref="J11" si="0">K11/5</f>
        <v>29.6</v>
      </c>
      <c r="K11" s="8">
        <f t="shared" ref="K11" si="1">D11+E11+F11+G11+H11</f>
        <v>148</v>
      </c>
      <c r="L11" s="9"/>
      <c r="M11" s="8">
        <f t="shared" ref="M11" si="2">K11-L11</f>
        <v>148</v>
      </c>
      <c r="N11" s="20">
        <v>1</v>
      </c>
    </row>
    <row r="12" spans="1:14" x14ac:dyDescent="0.25">
      <c r="A12" s="19" t="s">
        <v>43</v>
      </c>
      <c r="B12" s="7">
        <v>2</v>
      </c>
      <c r="C12" s="7"/>
      <c r="D12" s="7">
        <v>30</v>
      </c>
      <c r="E12" s="7">
        <v>29</v>
      </c>
      <c r="F12" s="7">
        <v>29</v>
      </c>
      <c r="G12" s="7">
        <v>29</v>
      </c>
      <c r="H12" s="8">
        <v>30</v>
      </c>
      <c r="I12" s="8">
        <v>29</v>
      </c>
      <c r="J12" s="8">
        <f>K12/5</f>
        <v>29.4</v>
      </c>
      <c r="K12" s="8">
        <f>D12+E12+F12+G12+H12</f>
        <v>147</v>
      </c>
      <c r="L12" s="9"/>
      <c r="M12" s="8">
        <f>K12-L12</f>
        <v>147</v>
      </c>
      <c r="N12" s="20">
        <v>2</v>
      </c>
    </row>
    <row r="13" spans="1:14" ht="15.75" thickBot="1" x14ac:dyDescent="0.3"/>
    <row r="14" spans="1:14" ht="15.75" thickBot="1" x14ac:dyDescent="0.3">
      <c r="A14" s="16"/>
      <c r="C14" s="14" t="s">
        <v>12</v>
      </c>
    </row>
    <row r="15" spans="1:14" ht="15.75" thickBot="1" x14ac:dyDescent="0.3">
      <c r="A15" s="15"/>
      <c r="C15" s="14" t="s">
        <v>13</v>
      </c>
    </row>
    <row r="16" spans="1:14" x14ac:dyDescent="0.25">
      <c r="C16" t="s">
        <v>11</v>
      </c>
    </row>
  </sheetData>
  <mergeCells count="15">
    <mergeCell ref="C3:D3"/>
    <mergeCell ref="F3:I3"/>
    <mergeCell ref="C4:D4"/>
    <mergeCell ref="F4:I4"/>
    <mergeCell ref="C5:D5"/>
    <mergeCell ref="F5:I5"/>
    <mergeCell ref="L8:L9"/>
    <mergeCell ref="M8:M9"/>
    <mergeCell ref="N8:N9"/>
    <mergeCell ref="A8:A9"/>
    <mergeCell ref="B8:B9"/>
    <mergeCell ref="C8:C9"/>
    <mergeCell ref="D8:I8"/>
    <mergeCell ref="J8:J9"/>
    <mergeCell ref="K8:K9"/>
  </mergeCells>
  <conditionalFormatting sqref="D11:I11">
    <cfRule type="cellIs" dxfId="66" priority="3" operator="lessThan">
      <formula>$J$11-3</formula>
    </cfRule>
    <cfRule type="cellIs" dxfId="65" priority="4" operator="greaterThan">
      <formula>$J$11+3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" id="{1CACE1F7-F6CE-4ADD-B974-759D59E44EBD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6" operator="lessThan" id="{9832A4F5-3F6A-4D5F-8745-11B7436E8A2D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D11:H11</xm:sqref>
        </x14:conditionalFormatting>
        <x14:conditionalFormatting xmlns:xm="http://schemas.microsoft.com/office/excel/2006/main">
          <x14:cfRule type="cellIs" priority="7" operator="lessThan" id="{91C447B1-98CC-4EE3-9C05-D98651AC36A4}">
            <xm:f>'Номінація Old Sсhool'!$J$24-3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8" operator="greaterThan" id="{87E5FBF6-41D4-4415-BB34-2D0D789E5F38}">
            <xm:f>'Номінація Old Sсhool'!$J$24+3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D12:H12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selection activeCell="A15" sqref="A15"/>
    </sheetView>
  </sheetViews>
  <sheetFormatPr defaultRowHeight="15" x14ac:dyDescent="0.25"/>
  <cols>
    <col min="1" max="1" width="27.85546875" customWidth="1"/>
  </cols>
  <sheetData>
    <row r="1" spans="1:16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3" t="s">
        <v>0</v>
      </c>
      <c r="B3" s="4">
        <v>1</v>
      </c>
      <c r="C3" s="27" t="s">
        <v>21</v>
      </c>
      <c r="D3" s="27"/>
      <c r="E3" s="4">
        <v>4</v>
      </c>
      <c r="F3" s="28" t="s">
        <v>30</v>
      </c>
      <c r="G3" s="28"/>
      <c r="H3" s="28"/>
      <c r="I3" s="28"/>
      <c r="J3" s="27"/>
      <c r="K3" s="4"/>
      <c r="L3" s="4"/>
      <c r="M3" s="4"/>
      <c r="N3" s="4"/>
      <c r="O3" s="2"/>
    </row>
    <row r="4" spans="1:16" x14ac:dyDescent="0.25">
      <c r="A4" s="3"/>
      <c r="B4" s="4">
        <v>2</v>
      </c>
      <c r="C4" s="27" t="s">
        <v>28</v>
      </c>
      <c r="D4" s="27"/>
      <c r="E4" s="4">
        <v>5</v>
      </c>
      <c r="F4" s="28" t="s">
        <v>22</v>
      </c>
      <c r="G4" s="28"/>
      <c r="H4" s="28"/>
      <c r="I4" s="28"/>
      <c r="J4" s="27"/>
      <c r="K4" s="4"/>
      <c r="L4" s="4"/>
      <c r="M4" s="4"/>
      <c r="N4" s="4"/>
      <c r="O4" s="2"/>
    </row>
    <row r="5" spans="1:16" x14ac:dyDescent="0.25">
      <c r="A5" s="3"/>
      <c r="B5" s="4">
        <v>3</v>
      </c>
      <c r="C5" s="27" t="s">
        <v>29</v>
      </c>
      <c r="D5" s="27"/>
      <c r="E5" s="4">
        <v>6</v>
      </c>
      <c r="F5" s="28" t="s">
        <v>35</v>
      </c>
      <c r="G5" s="28"/>
      <c r="H5" s="28"/>
      <c r="I5" s="28"/>
      <c r="J5" s="28"/>
      <c r="K5" s="2"/>
      <c r="L5" s="2"/>
      <c r="M5" s="2"/>
      <c r="N5" s="2"/>
      <c r="O5" s="3"/>
    </row>
    <row r="6" spans="1:16" x14ac:dyDescent="0.25">
      <c r="A6" s="3"/>
      <c r="B6" s="4"/>
      <c r="C6" s="4"/>
      <c r="D6" s="4"/>
      <c r="E6" s="4">
        <v>7</v>
      </c>
      <c r="F6" s="4" t="s">
        <v>34</v>
      </c>
      <c r="G6" s="4"/>
      <c r="H6" s="2"/>
      <c r="I6" s="4"/>
      <c r="J6" s="4"/>
      <c r="K6" s="2"/>
      <c r="L6" s="4"/>
      <c r="M6" s="2"/>
      <c r="N6" s="2"/>
      <c r="O6" s="3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21"/>
      <c r="B8" s="21" t="s">
        <v>1</v>
      </c>
      <c r="C8" s="21" t="s">
        <v>2</v>
      </c>
      <c r="D8" s="25" t="s">
        <v>0</v>
      </c>
      <c r="E8" s="26"/>
      <c r="F8" s="26"/>
      <c r="G8" s="26"/>
      <c r="H8" s="26"/>
      <c r="I8" s="26"/>
      <c r="J8" s="29"/>
      <c r="K8" s="21" t="s">
        <v>3</v>
      </c>
      <c r="L8" s="21" t="s">
        <v>4</v>
      </c>
      <c r="M8" s="21" t="s">
        <v>5</v>
      </c>
      <c r="N8" s="21" t="s">
        <v>6</v>
      </c>
      <c r="O8" s="23" t="s">
        <v>7</v>
      </c>
    </row>
    <row r="9" spans="1:16" x14ac:dyDescent="0.25">
      <c r="A9" s="22"/>
      <c r="B9" s="22"/>
      <c r="C9" s="22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 t="s">
        <v>8</v>
      </c>
      <c r="J9" s="5" t="s">
        <v>26</v>
      </c>
      <c r="K9" s="22"/>
      <c r="L9" s="22"/>
      <c r="M9" s="22"/>
      <c r="N9" s="22"/>
      <c r="O9" s="24"/>
    </row>
    <row r="10" spans="1:16" x14ac:dyDescent="0.25">
      <c r="A10" s="11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6" x14ac:dyDescent="0.25">
      <c r="A11" s="19" t="s">
        <v>46</v>
      </c>
      <c r="B11" s="7">
        <v>1</v>
      </c>
      <c r="C11" s="7"/>
      <c r="D11" s="7">
        <v>27</v>
      </c>
      <c r="E11" s="7">
        <v>27</v>
      </c>
      <c r="F11" s="7">
        <v>27</v>
      </c>
      <c r="G11" s="7">
        <v>25</v>
      </c>
      <c r="H11" s="8">
        <v>28</v>
      </c>
      <c r="I11" s="8">
        <v>28</v>
      </c>
      <c r="J11" s="8">
        <v>27</v>
      </c>
      <c r="K11" s="8">
        <f t="shared" ref="K11" si="0">L11/5</f>
        <v>26.8</v>
      </c>
      <c r="L11" s="8">
        <f t="shared" ref="L11" si="1">D11+E11+F11+G11+H11</f>
        <v>134</v>
      </c>
      <c r="M11" s="9"/>
      <c r="N11" s="8">
        <f t="shared" ref="N11" si="2">L11-M11</f>
        <v>134</v>
      </c>
      <c r="O11" s="10"/>
    </row>
    <row r="12" spans="1:16" x14ac:dyDescent="0.25">
      <c r="A12" s="19" t="s">
        <v>47</v>
      </c>
      <c r="B12" s="7">
        <v>2</v>
      </c>
      <c r="C12" s="7"/>
      <c r="D12" s="7">
        <v>25</v>
      </c>
      <c r="E12" s="7">
        <v>25</v>
      </c>
      <c r="F12" s="7">
        <v>25</v>
      </c>
      <c r="G12" s="7">
        <v>26</v>
      </c>
      <c r="H12" s="8">
        <v>25</v>
      </c>
      <c r="I12" s="8">
        <v>26</v>
      </c>
      <c r="J12" s="8">
        <v>25</v>
      </c>
      <c r="K12" s="8">
        <f>L12/5</f>
        <v>25.2</v>
      </c>
      <c r="L12" s="8">
        <f>D12+E12+F12+G12+H12</f>
        <v>126</v>
      </c>
      <c r="M12" s="9"/>
      <c r="N12" s="8">
        <f>L12-M12</f>
        <v>126</v>
      </c>
      <c r="O12" s="10"/>
    </row>
    <row r="13" spans="1:16" x14ac:dyDescent="0.25">
      <c r="A13" s="19" t="s">
        <v>48</v>
      </c>
      <c r="B13" s="7">
        <v>3</v>
      </c>
      <c r="C13" s="7"/>
      <c r="D13" s="7">
        <v>28</v>
      </c>
      <c r="E13" s="7">
        <v>28</v>
      </c>
      <c r="F13" s="7">
        <v>29</v>
      </c>
      <c r="G13" s="7">
        <v>28</v>
      </c>
      <c r="H13" s="8">
        <v>27</v>
      </c>
      <c r="I13" s="8">
        <v>27</v>
      </c>
      <c r="J13" s="8">
        <v>29</v>
      </c>
      <c r="K13" s="8">
        <f t="shared" ref="K13:K14" si="3">L13/5</f>
        <v>28</v>
      </c>
      <c r="L13" s="8">
        <f t="shared" ref="L13:L14" si="4">D13+E13+F13+G13+H13</f>
        <v>140</v>
      </c>
      <c r="M13" s="9"/>
      <c r="N13" s="8">
        <f t="shared" ref="N13:N14" si="5">L13-M13</f>
        <v>140</v>
      </c>
      <c r="O13" s="20">
        <v>3</v>
      </c>
    </row>
    <row r="14" spans="1:16" x14ac:dyDescent="0.25">
      <c r="A14" s="19" t="s">
        <v>49</v>
      </c>
      <c r="B14" s="7">
        <v>4</v>
      </c>
      <c r="C14" s="7"/>
      <c r="D14" s="7">
        <v>29</v>
      </c>
      <c r="E14" s="7">
        <v>29</v>
      </c>
      <c r="F14" s="7">
        <v>30</v>
      </c>
      <c r="G14" s="7">
        <v>30</v>
      </c>
      <c r="H14" s="8">
        <v>29</v>
      </c>
      <c r="I14" s="8">
        <v>30</v>
      </c>
      <c r="J14" s="8">
        <v>30</v>
      </c>
      <c r="K14" s="8">
        <f t="shared" si="3"/>
        <v>29.4</v>
      </c>
      <c r="L14" s="8">
        <f t="shared" si="4"/>
        <v>147</v>
      </c>
      <c r="M14" s="9"/>
      <c r="N14" s="8">
        <f t="shared" si="5"/>
        <v>147</v>
      </c>
      <c r="O14" s="20">
        <v>2</v>
      </c>
    </row>
    <row r="15" spans="1:16" x14ac:dyDescent="0.25">
      <c r="A15" s="19" t="s">
        <v>50</v>
      </c>
      <c r="B15" s="7">
        <v>5</v>
      </c>
      <c r="C15" s="7"/>
      <c r="D15" s="7">
        <v>30</v>
      </c>
      <c r="E15" s="7">
        <v>30</v>
      </c>
      <c r="F15" s="17">
        <v>29</v>
      </c>
      <c r="G15" s="7">
        <v>29</v>
      </c>
      <c r="H15" s="8">
        <v>30</v>
      </c>
      <c r="I15" s="7">
        <v>29</v>
      </c>
      <c r="J15" s="7">
        <v>28</v>
      </c>
      <c r="K15" s="8">
        <f>L15/5</f>
        <v>29.6</v>
      </c>
      <c r="L15" s="8">
        <f>D15+E15+F15+G15+H15</f>
        <v>148</v>
      </c>
      <c r="M15" s="9"/>
      <c r="N15" s="8">
        <f>L15-M15</f>
        <v>148</v>
      </c>
      <c r="O15" s="20">
        <v>1</v>
      </c>
      <c r="P15" t="s">
        <v>39</v>
      </c>
    </row>
    <row r="16" spans="1:16" x14ac:dyDescent="0.25">
      <c r="A16" s="19" t="s">
        <v>51</v>
      </c>
      <c r="B16" s="7">
        <v>6</v>
      </c>
      <c r="C16" s="7"/>
      <c r="D16" s="7">
        <v>26</v>
      </c>
      <c r="E16" s="7">
        <v>26</v>
      </c>
      <c r="F16" s="7">
        <v>28</v>
      </c>
      <c r="G16" s="7">
        <v>27</v>
      </c>
      <c r="H16" s="8">
        <v>26</v>
      </c>
      <c r="I16" s="8">
        <v>25</v>
      </c>
      <c r="J16" s="8">
        <v>26</v>
      </c>
      <c r="K16" s="8">
        <f t="shared" ref="K16" si="6">L16/5</f>
        <v>26.6</v>
      </c>
      <c r="L16" s="8">
        <f>D16+E16+F16+G16+H16</f>
        <v>133</v>
      </c>
      <c r="M16" s="9"/>
      <c r="N16" s="8">
        <f t="shared" ref="N16" si="7">L16-M16</f>
        <v>133</v>
      </c>
      <c r="O16" s="10"/>
    </row>
    <row r="17" spans="1:3" ht="15.75" thickBot="1" x14ac:dyDescent="0.3"/>
    <row r="18" spans="1:3" ht="15.75" thickBot="1" x14ac:dyDescent="0.3">
      <c r="A18" s="16"/>
      <c r="C18" s="14" t="s">
        <v>12</v>
      </c>
    </row>
    <row r="19" spans="1:3" ht="15.75" thickBot="1" x14ac:dyDescent="0.3">
      <c r="A19" s="15"/>
      <c r="C19" s="14" t="s">
        <v>13</v>
      </c>
    </row>
    <row r="20" spans="1:3" x14ac:dyDescent="0.25">
      <c r="C20" t="s">
        <v>11</v>
      </c>
    </row>
  </sheetData>
  <mergeCells count="15">
    <mergeCell ref="M8:M9"/>
    <mergeCell ref="N8:N9"/>
    <mergeCell ref="O8:O9"/>
    <mergeCell ref="A8:A9"/>
    <mergeCell ref="B8:B9"/>
    <mergeCell ref="C8:C9"/>
    <mergeCell ref="D8:J8"/>
    <mergeCell ref="K8:K9"/>
    <mergeCell ref="L8:L9"/>
    <mergeCell ref="C3:D3"/>
    <mergeCell ref="F3:J3"/>
    <mergeCell ref="C4:D4"/>
    <mergeCell ref="F4:J4"/>
    <mergeCell ref="C5:D5"/>
    <mergeCell ref="F5:J5"/>
  </mergeCells>
  <conditionalFormatting sqref="D11:H11">
    <cfRule type="cellIs" dxfId="60" priority="1" operator="lessThan">
      <formula>$K$11-3</formula>
    </cfRule>
    <cfRule type="cellIs" dxfId="59" priority="2" operator="greaterThan">
      <formula>$K$11+3</formula>
    </cfRule>
  </conditionalFormatting>
  <conditionalFormatting sqref="D12:J12">
    <cfRule type="cellIs" dxfId="58" priority="11" operator="lessThan">
      <formula>$K$12-3</formula>
    </cfRule>
    <cfRule type="cellIs" dxfId="57" priority="12" operator="greaterThan">
      <formula>$K$12+3</formula>
    </cfRule>
  </conditionalFormatting>
  <conditionalFormatting sqref="D13:J13">
    <cfRule type="cellIs" dxfId="56" priority="9" operator="lessThan">
      <formula>$K$13-3</formula>
    </cfRule>
    <cfRule type="cellIs" dxfId="55" priority="10" operator="greaterThan">
      <formula>$K$13+3</formula>
    </cfRule>
  </conditionalFormatting>
  <conditionalFormatting sqref="D14:J14">
    <cfRule type="cellIs" dxfId="54" priority="7" operator="lessThan">
      <formula>$K$14-3</formula>
    </cfRule>
    <cfRule type="cellIs" dxfId="53" priority="8" operator="greaterThan">
      <formula>$K$14+3</formula>
    </cfRule>
  </conditionalFormatting>
  <conditionalFormatting sqref="D15:J15">
    <cfRule type="cellIs" dxfId="52" priority="5" operator="lessThan">
      <formula>$K$15-3</formula>
    </cfRule>
    <cfRule type="cellIs" dxfId="51" priority="6" operator="greaterThan">
      <formula>$K$15+3</formula>
    </cfRule>
  </conditionalFormatting>
  <conditionalFormatting sqref="D16:J16">
    <cfRule type="cellIs" dxfId="50" priority="3" operator="lessThan">
      <formula>$K$16-3</formula>
    </cfRule>
    <cfRule type="cellIs" dxfId="49" priority="4" operator="greaterThan">
      <formula>$K$16+3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lessThan" id="{09058CDF-42E5-433B-90F6-05AEDF9BFDBB}">
            <xm:f>'Номінація Old Sсhool'!$J$24-3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18" operator="greaterThan" id="{69A1BC19-1DF2-462E-B01B-77CA89988BE8}">
            <xm:f>'Номінація Old Sсhool'!$J$24+3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E12:H12</xm:sqref>
        </x14:conditionalFormatting>
        <x14:conditionalFormatting xmlns:xm="http://schemas.microsoft.com/office/excel/2006/main">
          <x14:cfRule type="cellIs" priority="19" operator="greaterThan" id="{137F515A-2B7E-445A-BA34-A0EB25FE3CAA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20" operator="lessThan" id="{A5605B51-6546-4479-85F1-C685ADDB4CB8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E13:H14</xm:sqref>
        </x14:conditionalFormatting>
        <x14:conditionalFormatting xmlns:xm="http://schemas.microsoft.com/office/excel/2006/main">
          <x14:cfRule type="cellIs" priority="100" operator="greaterThan" id="{826C219F-7F3C-4458-B86D-7EECD7A2C6EF}">
            <xm:f>'Номінація Old Sсhool'!#REF!+3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101" operator="lessThan" id="{87B2C1D8-9C65-4985-BA94-62EEA634730D}">
            <xm:f>'Номінація Old Sсhool'!#REF!-3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E15:H15</xm:sqref>
        </x14:conditionalFormatting>
        <x14:conditionalFormatting xmlns:xm="http://schemas.microsoft.com/office/excel/2006/main">
          <x14:cfRule type="cellIs" priority="47" operator="greaterThan" id="{4B6CF35C-A486-45D9-AEC0-53FAE7C7709F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48" operator="lessThan" id="{43A281AF-2390-4498-80C6-3D44AA2733D8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E16:H16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A25" sqref="A25"/>
    </sheetView>
  </sheetViews>
  <sheetFormatPr defaultRowHeight="15" x14ac:dyDescent="0.25"/>
  <cols>
    <col min="1" max="1" width="31.28515625" customWidth="1"/>
    <col min="13" max="13" width="10.140625" customWidth="1"/>
    <col min="16" max="16" width="11.7109375" bestFit="1" customWidth="1"/>
  </cols>
  <sheetData>
    <row r="1" spans="1:15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0</v>
      </c>
      <c r="B3" s="4">
        <v>1</v>
      </c>
      <c r="C3" s="27" t="s">
        <v>20</v>
      </c>
      <c r="D3" s="27"/>
      <c r="E3" s="4">
        <v>4</v>
      </c>
      <c r="F3" s="28" t="s">
        <v>22</v>
      </c>
      <c r="G3" s="28"/>
      <c r="H3" s="28"/>
      <c r="I3" s="27"/>
      <c r="J3" s="4"/>
      <c r="K3" s="4"/>
      <c r="L3" s="4"/>
      <c r="M3" s="4"/>
      <c r="N3" s="2"/>
    </row>
    <row r="4" spans="1:15" x14ac:dyDescent="0.25">
      <c r="A4" s="3"/>
      <c r="B4" s="4">
        <v>2</v>
      </c>
      <c r="C4" s="27" t="s">
        <v>21</v>
      </c>
      <c r="D4" s="27"/>
      <c r="E4" s="4">
        <v>5</v>
      </c>
      <c r="F4" s="28" t="s">
        <v>36</v>
      </c>
      <c r="G4" s="28"/>
      <c r="H4" s="28"/>
      <c r="I4" s="27"/>
      <c r="J4" s="4"/>
      <c r="K4" s="4"/>
      <c r="L4" s="4"/>
      <c r="M4" s="4"/>
      <c r="N4" s="2"/>
    </row>
    <row r="5" spans="1:15" x14ac:dyDescent="0.25">
      <c r="A5" s="3"/>
      <c r="B5" s="4">
        <v>3</v>
      </c>
      <c r="C5" s="27" t="s">
        <v>29</v>
      </c>
      <c r="D5" s="27"/>
      <c r="E5" s="4">
        <v>6</v>
      </c>
      <c r="F5" s="28" t="s">
        <v>33</v>
      </c>
      <c r="G5" s="28"/>
      <c r="H5" s="28"/>
      <c r="I5" s="28"/>
      <c r="J5" s="2"/>
      <c r="K5" s="2"/>
      <c r="L5" s="2"/>
      <c r="M5" s="2"/>
      <c r="N5" s="3"/>
    </row>
    <row r="6" spans="1:15" x14ac:dyDescent="0.25">
      <c r="A6" s="3"/>
      <c r="B6" s="4"/>
      <c r="C6" s="4"/>
      <c r="D6" s="4"/>
      <c r="E6" s="4"/>
      <c r="F6" s="4"/>
      <c r="G6" s="4"/>
      <c r="H6" s="2"/>
      <c r="I6" s="4"/>
      <c r="J6" s="2"/>
      <c r="K6" s="4"/>
      <c r="L6" s="2"/>
      <c r="M6" s="2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x14ac:dyDescent="0.25">
      <c r="A8" s="21" t="s">
        <v>2</v>
      </c>
      <c r="B8" s="21" t="s">
        <v>1</v>
      </c>
      <c r="C8" s="30"/>
      <c r="D8" s="25" t="s">
        <v>0</v>
      </c>
      <c r="E8" s="26"/>
      <c r="F8" s="26"/>
      <c r="G8" s="26"/>
      <c r="H8" s="26"/>
      <c r="I8" s="29"/>
      <c r="J8" s="21" t="s">
        <v>3</v>
      </c>
      <c r="K8" s="21" t="s">
        <v>4</v>
      </c>
      <c r="L8" s="21" t="s">
        <v>5</v>
      </c>
      <c r="M8" s="21" t="s">
        <v>6</v>
      </c>
      <c r="N8" s="23" t="s">
        <v>7</v>
      </c>
    </row>
    <row r="9" spans="1:15" x14ac:dyDescent="0.25">
      <c r="A9" s="22"/>
      <c r="B9" s="22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 t="s">
        <v>8</v>
      </c>
      <c r="J9" s="22"/>
      <c r="K9" s="22"/>
      <c r="L9" s="22"/>
      <c r="M9" s="22"/>
      <c r="N9" s="24"/>
    </row>
    <row r="10" spans="1:15" x14ac:dyDescent="0.25">
      <c r="A10" s="11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5" x14ac:dyDescent="0.25">
      <c r="A11" s="19" t="s">
        <v>46</v>
      </c>
      <c r="B11" s="7">
        <v>1</v>
      </c>
      <c r="C11" s="7"/>
      <c r="D11" s="7">
        <v>29</v>
      </c>
      <c r="E11" s="7">
        <v>29</v>
      </c>
      <c r="F11" s="7">
        <v>29</v>
      </c>
      <c r="G11" s="7">
        <v>29</v>
      </c>
      <c r="H11" s="8">
        <v>27</v>
      </c>
      <c r="I11" s="8">
        <v>29</v>
      </c>
      <c r="J11" s="8">
        <f t="shared" ref="J11:J15" si="0">K11/5</f>
        <v>28.6</v>
      </c>
      <c r="K11" s="8">
        <f t="shared" ref="K11:K15" si="1">D11+E11+F11+G11+H11</f>
        <v>143</v>
      </c>
      <c r="L11" s="9"/>
      <c r="M11" s="8">
        <f t="shared" ref="M11:M15" si="2">K11-L11</f>
        <v>143</v>
      </c>
      <c r="N11" s="20">
        <v>2</v>
      </c>
    </row>
    <row r="12" spans="1:15" x14ac:dyDescent="0.25">
      <c r="A12" s="19" t="s">
        <v>47</v>
      </c>
      <c r="B12" s="7">
        <v>2</v>
      </c>
      <c r="C12" s="7"/>
      <c r="D12" s="7">
        <v>25</v>
      </c>
      <c r="E12" s="7">
        <v>26</v>
      </c>
      <c r="F12" s="7">
        <v>25</v>
      </c>
      <c r="G12" s="7">
        <v>26</v>
      </c>
      <c r="H12" s="8">
        <v>26</v>
      </c>
      <c r="I12" s="8">
        <v>25</v>
      </c>
      <c r="J12" s="8">
        <f t="shared" ref="J12" si="3">K12/5</f>
        <v>25.6</v>
      </c>
      <c r="K12" s="8">
        <f t="shared" ref="K12" si="4">D12+E12+F12+G12+H12</f>
        <v>128</v>
      </c>
      <c r="L12" s="9"/>
      <c r="M12" s="8">
        <f t="shared" ref="M12" si="5">K12-L12</f>
        <v>128</v>
      </c>
      <c r="N12" s="10"/>
    </row>
    <row r="13" spans="1:15" x14ac:dyDescent="0.25">
      <c r="A13" s="19" t="s">
        <v>52</v>
      </c>
      <c r="B13" s="7">
        <v>3</v>
      </c>
      <c r="C13" s="7"/>
      <c r="D13" s="7">
        <v>27</v>
      </c>
      <c r="E13" s="7">
        <v>28</v>
      </c>
      <c r="F13" s="7">
        <v>30</v>
      </c>
      <c r="G13" s="7">
        <v>28</v>
      </c>
      <c r="H13" s="8">
        <v>28</v>
      </c>
      <c r="I13" s="8">
        <v>28</v>
      </c>
      <c r="J13" s="8">
        <f>K13/5</f>
        <v>28.2</v>
      </c>
      <c r="K13" s="8">
        <f>D13+E13+F13+G13+H13</f>
        <v>141</v>
      </c>
      <c r="L13" s="9"/>
      <c r="M13" s="8">
        <f>K13-L13</f>
        <v>141</v>
      </c>
      <c r="N13" s="20">
        <v>3</v>
      </c>
    </row>
    <row r="14" spans="1:15" x14ac:dyDescent="0.25">
      <c r="A14" s="19" t="s">
        <v>53</v>
      </c>
      <c r="B14" s="7">
        <v>4</v>
      </c>
      <c r="C14" s="7"/>
      <c r="D14" s="7">
        <v>25</v>
      </c>
      <c r="E14" s="7">
        <v>25</v>
      </c>
      <c r="F14" s="7">
        <v>25</v>
      </c>
      <c r="G14" s="7">
        <v>25</v>
      </c>
      <c r="H14" s="8">
        <v>25</v>
      </c>
      <c r="I14" s="8">
        <v>27</v>
      </c>
      <c r="J14" s="8">
        <f t="shared" ref="J14" si="6">K14/5</f>
        <v>25</v>
      </c>
      <c r="K14" s="8">
        <f t="shared" ref="K14" si="7">D14+E14+F14+G14+H14</f>
        <v>125</v>
      </c>
      <c r="L14" s="9"/>
      <c r="M14" s="8">
        <f t="shared" ref="M14" si="8">K14-L14</f>
        <v>125</v>
      </c>
      <c r="N14" s="10"/>
    </row>
    <row r="15" spans="1:15" x14ac:dyDescent="0.25">
      <c r="A15" s="19" t="s">
        <v>54</v>
      </c>
      <c r="B15" s="7">
        <v>5</v>
      </c>
      <c r="C15" s="7"/>
      <c r="D15" s="7">
        <v>26</v>
      </c>
      <c r="E15" s="7">
        <v>27</v>
      </c>
      <c r="F15" s="7">
        <v>28</v>
      </c>
      <c r="G15" s="7">
        <v>25</v>
      </c>
      <c r="H15" s="8">
        <v>29</v>
      </c>
      <c r="I15" s="8">
        <v>26</v>
      </c>
      <c r="J15" s="8">
        <f t="shared" si="0"/>
        <v>27</v>
      </c>
      <c r="K15" s="8">
        <f t="shared" si="1"/>
        <v>135</v>
      </c>
      <c r="L15" s="9"/>
      <c r="M15" s="8">
        <f t="shared" si="2"/>
        <v>135</v>
      </c>
      <c r="N15" s="10"/>
    </row>
    <row r="16" spans="1:15" x14ac:dyDescent="0.25">
      <c r="A16" s="19" t="s">
        <v>48</v>
      </c>
      <c r="B16" s="7">
        <v>6</v>
      </c>
      <c r="C16" s="7"/>
      <c r="D16" s="7">
        <v>28</v>
      </c>
      <c r="E16" s="7">
        <v>25</v>
      </c>
      <c r="F16" s="7">
        <v>27</v>
      </c>
      <c r="G16" s="7">
        <v>25</v>
      </c>
      <c r="H16" s="18">
        <v>26</v>
      </c>
      <c r="I16" s="8">
        <v>25</v>
      </c>
      <c r="J16" s="8">
        <f>K16/5</f>
        <v>26.2</v>
      </c>
      <c r="K16" s="8">
        <f>D16+E16+F16+G16+H16</f>
        <v>131</v>
      </c>
      <c r="L16" s="9"/>
      <c r="M16" s="8">
        <f>K16-L16</f>
        <v>131</v>
      </c>
      <c r="N16" s="10"/>
      <c r="O16" t="s">
        <v>38</v>
      </c>
    </row>
    <row r="17" spans="1:15" x14ac:dyDescent="0.25">
      <c r="A17" s="19" t="s">
        <v>55</v>
      </c>
      <c r="B17" s="7">
        <v>7</v>
      </c>
      <c r="C17" s="7"/>
      <c r="D17" s="7">
        <v>25</v>
      </c>
      <c r="E17" s="7">
        <v>25</v>
      </c>
      <c r="F17" s="7">
        <v>25</v>
      </c>
      <c r="G17" s="7">
        <v>27</v>
      </c>
      <c r="H17" s="8">
        <v>25</v>
      </c>
      <c r="I17" s="8">
        <v>25</v>
      </c>
      <c r="J17" s="8">
        <f t="shared" ref="J17" si="9">K17/5</f>
        <v>25.4</v>
      </c>
      <c r="K17" s="8">
        <f t="shared" ref="K17" si="10">D17+E17+F17+G17+H17</f>
        <v>127</v>
      </c>
      <c r="L17" s="9"/>
      <c r="M17" s="8">
        <f t="shared" ref="M17" si="11">K17-L17</f>
        <v>127</v>
      </c>
      <c r="N17" s="10"/>
    </row>
    <row r="18" spans="1:15" x14ac:dyDescent="0.25">
      <c r="A18" s="19" t="s">
        <v>49</v>
      </c>
      <c r="B18" s="7">
        <v>8</v>
      </c>
      <c r="C18" s="7"/>
      <c r="D18" s="7">
        <v>30</v>
      </c>
      <c r="E18" s="7">
        <v>30</v>
      </c>
      <c r="F18" s="7">
        <v>26</v>
      </c>
      <c r="G18" s="7">
        <v>30</v>
      </c>
      <c r="H18" s="17">
        <v>29</v>
      </c>
      <c r="I18" s="8">
        <v>30</v>
      </c>
      <c r="J18" s="8">
        <f t="shared" ref="J18" si="12">K18/5</f>
        <v>29</v>
      </c>
      <c r="K18" s="8">
        <f t="shared" ref="K18" si="13">D18+E18+F18+G18+H18</f>
        <v>145</v>
      </c>
      <c r="L18" s="9"/>
      <c r="M18" s="8">
        <f t="shared" ref="M18" si="14">K18-L18</f>
        <v>145</v>
      </c>
      <c r="N18" s="20">
        <v>1</v>
      </c>
      <c r="O18" t="s">
        <v>40</v>
      </c>
    </row>
    <row r="19" spans="1:15" x14ac:dyDescent="0.25">
      <c r="A19" s="11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1:15" x14ac:dyDescent="0.25">
      <c r="A20" s="19" t="s">
        <v>56</v>
      </c>
      <c r="B20" s="7">
        <v>10</v>
      </c>
      <c r="C20" s="7"/>
      <c r="D20" s="7">
        <v>30</v>
      </c>
      <c r="E20" s="7">
        <v>29</v>
      </c>
      <c r="F20" s="7">
        <v>29</v>
      </c>
      <c r="G20" s="7">
        <v>28</v>
      </c>
      <c r="H20" s="8">
        <v>29</v>
      </c>
      <c r="I20" s="8">
        <v>29</v>
      </c>
      <c r="J20" s="8">
        <f t="shared" ref="J20:J23" si="15">K20/5</f>
        <v>29</v>
      </c>
      <c r="K20" s="8">
        <f t="shared" ref="K20:K23" si="16">D20+E20+F20+G20+H20</f>
        <v>145</v>
      </c>
      <c r="L20" s="9"/>
      <c r="M20" s="8">
        <f t="shared" ref="M20:M23" si="17">K20-L20</f>
        <v>145</v>
      </c>
      <c r="N20" s="20">
        <v>2</v>
      </c>
    </row>
    <row r="21" spans="1:15" x14ac:dyDescent="0.25">
      <c r="A21" s="19" t="s">
        <v>57</v>
      </c>
      <c r="B21" s="7">
        <v>11</v>
      </c>
      <c r="C21" s="7"/>
      <c r="D21" s="7">
        <v>27</v>
      </c>
      <c r="E21" s="7">
        <v>26</v>
      </c>
      <c r="F21" s="7">
        <v>28</v>
      </c>
      <c r="G21" s="7">
        <v>27</v>
      </c>
      <c r="H21" s="8">
        <v>27</v>
      </c>
      <c r="I21" s="8">
        <v>26</v>
      </c>
      <c r="J21" s="8">
        <f t="shared" ref="J21" si="18">K21/5</f>
        <v>27</v>
      </c>
      <c r="K21" s="8">
        <f t="shared" ref="K21" si="19">D21+E21+F21+G21+H21</f>
        <v>135</v>
      </c>
      <c r="L21" s="9"/>
      <c r="M21" s="8">
        <f t="shared" ref="M21" si="20">K21-L21</f>
        <v>135</v>
      </c>
      <c r="N21" s="10"/>
    </row>
    <row r="22" spans="1:15" x14ac:dyDescent="0.25">
      <c r="A22" s="19" t="s">
        <v>42</v>
      </c>
      <c r="B22" s="7">
        <v>12</v>
      </c>
      <c r="C22" s="7"/>
      <c r="D22" s="7">
        <v>29</v>
      </c>
      <c r="E22" s="7">
        <v>30</v>
      </c>
      <c r="F22" s="7">
        <v>30</v>
      </c>
      <c r="G22" s="7">
        <v>30</v>
      </c>
      <c r="H22" s="8">
        <v>30</v>
      </c>
      <c r="I22" s="8">
        <v>30</v>
      </c>
      <c r="J22" s="8">
        <f>K22/5</f>
        <v>29.8</v>
      </c>
      <c r="K22" s="8">
        <f>D22+E22+F22+G22+H22</f>
        <v>149</v>
      </c>
      <c r="L22" s="9"/>
      <c r="M22" s="8">
        <f>K22-L22</f>
        <v>149</v>
      </c>
      <c r="N22" s="20">
        <v>1</v>
      </c>
    </row>
    <row r="23" spans="1:15" x14ac:dyDescent="0.25">
      <c r="A23" s="19" t="s">
        <v>51</v>
      </c>
      <c r="B23" s="7">
        <v>13</v>
      </c>
      <c r="C23" s="7"/>
      <c r="D23" s="7">
        <v>26</v>
      </c>
      <c r="E23" s="7">
        <v>27</v>
      </c>
      <c r="F23" s="7">
        <v>27</v>
      </c>
      <c r="G23" s="7">
        <v>26</v>
      </c>
      <c r="H23" s="8">
        <v>26</v>
      </c>
      <c r="I23" s="8">
        <v>27</v>
      </c>
      <c r="J23" s="8">
        <f t="shared" si="15"/>
        <v>26.4</v>
      </c>
      <c r="K23" s="8">
        <f t="shared" si="16"/>
        <v>132</v>
      </c>
      <c r="L23" s="9"/>
      <c r="M23" s="8">
        <f t="shared" si="17"/>
        <v>132</v>
      </c>
      <c r="N23" s="10"/>
    </row>
    <row r="24" spans="1:15" x14ac:dyDescent="0.25">
      <c r="A24" s="19" t="s">
        <v>58</v>
      </c>
      <c r="B24" s="7">
        <v>14</v>
      </c>
      <c r="C24" s="7"/>
      <c r="D24" s="7">
        <v>28</v>
      </c>
      <c r="E24" s="7">
        <v>28</v>
      </c>
      <c r="F24" s="7">
        <v>26</v>
      </c>
      <c r="G24" s="7">
        <v>29</v>
      </c>
      <c r="H24" s="8">
        <v>28</v>
      </c>
      <c r="I24" s="8">
        <v>28</v>
      </c>
      <c r="J24" s="8">
        <f>K24/5</f>
        <v>27.8</v>
      </c>
      <c r="K24" s="8">
        <f>D24+E24+F24+G24+H24</f>
        <v>139</v>
      </c>
      <c r="L24" s="9"/>
      <c r="M24" s="8">
        <f>K24-L24</f>
        <v>139</v>
      </c>
      <c r="N24" s="20">
        <v>3</v>
      </c>
    </row>
    <row r="25" spans="1:15" ht="15.75" thickBot="1" x14ac:dyDescent="0.3"/>
    <row r="26" spans="1:15" ht="15.75" thickBot="1" x14ac:dyDescent="0.3">
      <c r="A26" s="16"/>
      <c r="C26" s="14" t="s">
        <v>12</v>
      </c>
    </row>
    <row r="27" spans="1:15" ht="15.75" thickBot="1" x14ac:dyDescent="0.3">
      <c r="A27" s="15"/>
      <c r="C27" s="14" t="s">
        <v>13</v>
      </c>
    </row>
    <row r="28" spans="1:15" x14ac:dyDescent="0.25">
      <c r="C28" t="s">
        <v>11</v>
      </c>
    </row>
  </sheetData>
  <mergeCells count="14">
    <mergeCell ref="L8:L9"/>
    <mergeCell ref="M8:M9"/>
    <mergeCell ref="N8:N9"/>
    <mergeCell ref="B8:B9"/>
    <mergeCell ref="A8:A9"/>
    <mergeCell ref="D8:I8"/>
    <mergeCell ref="J8:J9"/>
    <mergeCell ref="K8:K9"/>
    <mergeCell ref="C3:D3"/>
    <mergeCell ref="F3:I3"/>
    <mergeCell ref="C4:D4"/>
    <mergeCell ref="F4:I4"/>
    <mergeCell ref="C5:D5"/>
    <mergeCell ref="F5:I5"/>
  </mergeCells>
  <conditionalFormatting sqref="D11:H11">
    <cfRule type="cellIs" dxfId="40" priority="58" operator="greaterThan">
      <formula>$J$18+3</formula>
    </cfRule>
    <cfRule type="cellIs" dxfId="39" priority="59" operator="lessThan">
      <formula>$J$18-3</formula>
    </cfRule>
  </conditionalFormatting>
  <conditionalFormatting sqref="D12:H12">
    <cfRule type="cellIs" dxfId="38" priority="13" operator="lessThan">
      <formula>$J$12-3</formula>
    </cfRule>
    <cfRule type="cellIs" dxfId="37" priority="14" operator="greaterThan">
      <formula>$J$12+3</formula>
    </cfRule>
  </conditionalFormatting>
  <conditionalFormatting sqref="D13:H13">
    <cfRule type="cellIs" dxfId="36" priority="11" operator="lessThan">
      <formula>$J$13-3</formula>
    </cfRule>
    <cfRule type="cellIs" dxfId="35" priority="12" operator="greaterThan">
      <formula>$J$13+3</formula>
    </cfRule>
  </conditionalFormatting>
  <conditionalFormatting sqref="D14:H14">
    <cfRule type="cellIs" dxfId="34" priority="9" operator="lessThan">
      <formula>$J$14-3</formula>
    </cfRule>
    <cfRule type="cellIs" dxfId="33" priority="10" operator="greaterThan">
      <formula>$J$14+3</formula>
    </cfRule>
  </conditionalFormatting>
  <conditionalFormatting sqref="D15:H15">
    <cfRule type="cellIs" dxfId="32" priority="7" operator="lessThan">
      <formula>$J$15-3</formula>
    </cfRule>
    <cfRule type="cellIs" dxfId="31" priority="8" operator="greaterThan">
      <formula>$J$15+3</formula>
    </cfRule>
  </conditionalFormatting>
  <conditionalFormatting sqref="D16:H16">
    <cfRule type="cellIs" dxfId="30" priority="5" operator="lessThan">
      <formula>$J$16-3</formula>
    </cfRule>
    <cfRule type="cellIs" dxfId="29" priority="6" operator="greaterThan">
      <formula>$J$16+3</formula>
    </cfRule>
  </conditionalFormatting>
  <conditionalFormatting sqref="D17:H17">
    <cfRule type="cellIs" dxfId="28" priority="3" operator="lessThan">
      <formula>$J$17-3</formula>
    </cfRule>
    <cfRule type="cellIs" dxfId="27" priority="4" operator="greaterThan">
      <formula>$J$17+3</formula>
    </cfRule>
  </conditionalFormatting>
  <conditionalFormatting sqref="D18:H18">
    <cfRule type="cellIs" dxfId="26" priority="1" operator="lessThan">
      <formula>$J$18-3</formula>
    </cfRule>
    <cfRule type="cellIs" dxfId="25" priority="2" operator="greaterThan">
      <formula>$J$18+3</formula>
    </cfRule>
  </conditionalFormatting>
  <conditionalFormatting sqref="D20:H21">
    <cfRule type="cellIs" dxfId="24" priority="46" operator="greaterThan">
      <formula>$J$18+3</formula>
    </cfRule>
    <cfRule type="cellIs" dxfId="23" priority="47" operator="lessThan">
      <formula>$J$18-3</formula>
    </cfRule>
  </conditionalFormatting>
  <conditionalFormatting sqref="D22:H22">
    <cfRule type="cellIs" dxfId="22" priority="48" operator="lessThan">
      <formula>$J$24-3</formula>
    </cfRule>
    <cfRule type="cellIs" dxfId="21" priority="49" operator="greaterThan">
      <formula>$J$24+3</formula>
    </cfRule>
  </conditionalFormatting>
  <conditionalFormatting sqref="D23:H23">
    <cfRule type="cellIs" dxfId="20" priority="56" operator="greaterThan">
      <formula>$J$18+3</formula>
    </cfRule>
    <cfRule type="cellIs" dxfId="19" priority="57" operator="lessThan">
      <formula>$J$18-3</formula>
    </cfRule>
  </conditionalFormatting>
  <conditionalFormatting sqref="D24:H24">
    <cfRule type="cellIs" dxfId="18" priority="83" operator="lessThan">
      <formula>$J$24-3</formula>
    </cfRule>
    <cfRule type="cellIs" dxfId="17" priority="84" operator="greaterThan">
      <formula>$J$24+3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opLeftCell="A7" workbookViewId="0">
      <selection activeCell="A17" sqref="A17"/>
    </sheetView>
  </sheetViews>
  <sheetFormatPr defaultRowHeight="15" x14ac:dyDescent="0.25"/>
  <cols>
    <col min="1" max="1" width="32" customWidth="1"/>
  </cols>
  <sheetData>
    <row r="1" spans="1:13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5">
      <c r="A3" s="3" t="s">
        <v>0</v>
      </c>
      <c r="B3" s="4">
        <v>1</v>
      </c>
      <c r="C3" s="27" t="s">
        <v>20</v>
      </c>
      <c r="D3" s="27"/>
      <c r="E3" s="4">
        <v>4</v>
      </c>
      <c r="F3" s="28" t="s">
        <v>29</v>
      </c>
      <c r="G3" s="28"/>
      <c r="H3" s="28"/>
      <c r="I3" s="4"/>
      <c r="J3" s="4"/>
      <c r="K3" s="4"/>
      <c r="L3" s="4"/>
      <c r="M3" s="2"/>
    </row>
    <row r="4" spans="1:13" x14ac:dyDescent="0.25">
      <c r="A4" s="3"/>
      <c r="B4" s="4">
        <v>2</v>
      </c>
      <c r="C4" s="27" t="s">
        <v>37</v>
      </c>
      <c r="D4" s="27"/>
      <c r="E4" s="4">
        <v>5</v>
      </c>
      <c r="F4" s="28" t="s">
        <v>30</v>
      </c>
      <c r="G4" s="28"/>
      <c r="H4" s="28"/>
      <c r="I4" s="4"/>
      <c r="J4" s="4"/>
      <c r="K4" s="4"/>
      <c r="L4" s="4"/>
      <c r="M4" s="2"/>
    </row>
    <row r="5" spans="1:13" x14ac:dyDescent="0.25">
      <c r="A5" s="3"/>
      <c r="B5" s="4">
        <v>3</v>
      </c>
      <c r="C5" s="27" t="s">
        <v>28</v>
      </c>
      <c r="D5" s="27"/>
      <c r="E5" s="4"/>
      <c r="F5" s="28"/>
      <c r="G5" s="28"/>
      <c r="H5" s="28"/>
      <c r="I5" s="2"/>
      <c r="J5" s="2"/>
      <c r="K5" s="2"/>
      <c r="L5" s="2"/>
      <c r="M5" s="3"/>
    </row>
    <row r="6" spans="1:13" x14ac:dyDescent="0.25">
      <c r="A6" s="3"/>
      <c r="B6" s="4"/>
      <c r="C6" s="4"/>
      <c r="D6" s="4"/>
      <c r="E6" s="4"/>
      <c r="F6" s="4"/>
      <c r="G6" s="4"/>
      <c r="H6" s="2"/>
      <c r="I6" s="2"/>
      <c r="J6" s="4"/>
      <c r="K6" s="2"/>
      <c r="L6" s="2"/>
      <c r="M6" s="3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x14ac:dyDescent="0.25">
      <c r="A8" s="21"/>
      <c r="B8" s="21" t="s">
        <v>1</v>
      </c>
      <c r="C8" s="21" t="s">
        <v>2</v>
      </c>
      <c r="D8" s="25" t="s">
        <v>0</v>
      </c>
      <c r="E8" s="26"/>
      <c r="F8" s="26"/>
      <c r="G8" s="26"/>
      <c r="H8" s="26"/>
      <c r="I8" s="21" t="s">
        <v>3</v>
      </c>
      <c r="J8" s="21" t="s">
        <v>4</v>
      </c>
      <c r="K8" s="21" t="s">
        <v>5</v>
      </c>
      <c r="L8" s="21" t="s">
        <v>6</v>
      </c>
      <c r="M8" s="23" t="s">
        <v>7</v>
      </c>
    </row>
    <row r="9" spans="1:13" x14ac:dyDescent="0.25">
      <c r="A9" s="22"/>
      <c r="B9" s="22"/>
      <c r="C9" s="22"/>
      <c r="D9" s="5">
        <v>1</v>
      </c>
      <c r="E9" s="5">
        <v>2</v>
      </c>
      <c r="F9" s="5">
        <v>3</v>
      </c>
      <c r="G9" s="5">
        <v>4</v>
      </c>
      <c r="H9" s="5">
        <v>5</v>
      </c>
      <c r="I9" s="22"/>
      <c r="J9" s="22"/>
      <c r="K9" s="22"/>
      <c r="L9" s="22"/>
      <c r="M9" s="24"/>
    </row>
    <row r="10" spans="1:13" x14ac:dyDescent="0.25">
      <c r="A10" s="11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x14ac:dyDescent="0.25">
      <c r="A11" s="19" t="s">
        <v>46</v>
      </c>
      <c r="B11" s="7">
        <v>1</v>
      </c>
      <c r="C11" s="7"/>
      <c r="D11" s="7">
        <v>28</v>
      </c>
      <c r="E11" s="7">
        <v>28</v>
      </c>
      <c r="F11" s="7">
        <v>28</v>
      </c>
      <c r="G11" s="7">
        <v>26</v>
      </c>
      <c r="H11" s="8">
        <v>29</v>
      </c>
      <c r="I11" s="8">
        <f t="shared" ref="I11:I12" si="0">J11/5</f>
        <v>27.8</v>
      </c>
      <c r="J11" s="8">
        <f>D11+E11+F11+G11+H11</f>
        <v>139</v>
      </c>
      <c r="K11" s="9"/>
      <c r="L11" s="8">
        <f t="shared" ref="L11:L12" si="1">J11-K11</f>
        <v>139</v>
      </c>
      <c r="M11" s="20">
        <v>3</v>
      </c>
    </row>
    <row r="12" spans="1:13" x14ac:dyDescent="0.25">
      <c r="A12" s="19" t="s">
        <v>47</v>
      </c>
      <c r="B12" s="7">
        <v>2</v>
      </c>
      <c r="C12" s="7"/>
      <c r="D12" s="7">
        <v>27</v>
      </c>
      <c r="E12" s="7">
        <v>26</v>
      </c>
      <c r="F12" s="7">
        <v>27</v>
      </c>
      <c r="G12" s="7">
        <v>27</v>
      </c>
      <c r="H12" s="8">
        <v>26</v>
      </c>
      <c r="I12" s="8">
        <f t="shared" si="0"/>
        <v>26.6</v>
      </c>
      <c r="J12" s="8">
        <f>D12+E12+F12+G12+H12</f>
        <v>133</v>
      </c>
      <c r="K12" s="9"/>
      <c r="L12" s="8">
        <f t="shared" si="1"/>
        <v>133</v>
      </c>
      <c r="M12" s="10"/>
    </row>
    <row r="13" spans="1:13" x14ac:dyDescent="0.25">
      <c r="A13" s="19" t="s">
        <v>52</v>
      </c>
      <c r="B13" s="7">
        <v>3</v>
      </c>
      <c r="C13" s="7"/>
      <c r="D13" s="7">
        <v>29</v>
      </c>
      <c r="E13" s="7">
        <v>30</v>
      </c>
      <c r="F13" s="7">
        <v>29</v>
      </c>
      <c r="G13" s="7">
        <v>30</v>
      </c>
      <c r="H13" s="8">
        <v>30</v>
      </c>
      <c r="I13" s="8">
        <f>J13/5</f>
        <v>29.6</v>
      </c>
      <c r="J13" s="8">
        <f>D13+E13+F13+G13+H13</f>
        <v>148</v>
      </c>
      <c r="K13" s="9"/>
      <c r="L13" s="8">
        <f>J13-K13</f>
        <v>148</v>
      </c>
      <c r="M13" s="20">
        <v>1</v>
      </c>
    </row>
    <row r="14" spans="1:13" x14ac:dyDescent="0.25">
      <c r="A14" s="19" t="s">
        <v>48</v>
      </c>
      <c r="B14" s="7">
        <v>4</v>
      </c>
      <c r="C14" s="7"/>
      <c r="D14" s="7">
        <v>26</v>
      </c>
      <c r="E14" s="7">
        <v>27</v>
      </c>
      <c r="F14" s="7">
        <v>26</v>
      </c>
      <c r="G14" s="7">
        <v>28</v>
      </c>
      <c r="H14" s="8">
        <v>28</v>
      </c>
      <c r="I14" s="8">
        <f t="shared" ref="I14:I15" si="2">J14/5</f>
        <v>27</v>
      </c>
      <c r="J14" s="8">
        <f>D14+E14+F14+G14+H14</f>
        <v>135</v>
      </c>
      <c r="K14" s="9"/>
      <c r="L14" s="8">
        <f t="shared" ref="L14:L15" si="3">J14-K14</f>
        <v>135</v>
      </c>
      <c r="M14" s="10"/>
    </row>
    <row r="15" spans="1:13" x14ac:dyDescent="0.25">
      <c r="A15" s="19" t="s">
        <v>49</v>
      </c>
      <c r="B15" s="7">
        <v>5</v>
      </c>
      <c r="C15" s="7"/>
      <c r="D15" s="7">
        <v>30</v>
      </c>
      <c r="E15" s="7">
        <v>29</v>
      </c>
      <c r="F15" s="7">
        <v>30</v>
      </c>
      <c r="G15" s="7">
        <v>29</v>
      </c>
      <c r="H15" s="8">
        <v>27</v>
      </c>
      <c r="I15" s="8">
        <f t="shared" si="2"/>
        <v>29</v>
      </c>
      <c r="J15" s="8">
        <f>D15+E15+F15+G15+H15</f>
        <v>145</v>
      </c>
      <c r="K15" s="9"/>
      <c r="L15" s="8">
        <f t="shared" si="3"/>
        <v>145</v>
      </c>
      <c r="M15" s="20">
        <v>2</v>
      </c>
    </row>
    <row r="16" spans="1:13" x14ac:dyDescent="0.25">
      <c r="A16" s="11" t="s">
        <v>10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9" t="s">
        <v>59</v>
      </c>
      <c r="B17" s="7">
        <v>8</v>
      </c>
      <c r="C17" s="7"/>
      <c r="D17" s="7">
        <v>28</v>
      </c>
      <c r="E17" s="7">
        <v>28</v>
      </c>
      <c r="F17" s="7">
        <v>30</v>
      </c>
      <c r="G17" s="7">
        <v>30</v>
      </c>
      <c r="H17" s="8">
        <v>30</v>
      </c>
      <c r="I17" s="8">
        <f t="shared" ref="I17:I23" si="4">J17/5</f>
        <v>29.2</v>
      </c>
      <c r="J17" s="8">
        <f t="shared" ref="J17:J23" si="5">D17+E17+F17+G17+H17</f>
        <v>146</v>
      </c>
      <c r="K17" s="9"/>
      <c r="L17" s="8">
        <f t="shared" ref="L17:L23" si="6">J17-K17</f>
        <v>146</v>
      </c>
      <c r="M17" s="20">
        <v>1</v>
      </c>
    </row>
    <row r="18" spans="1:13" x14ac:dyDescent="0.25">
      <c r="A18" s="19" t="s">
        <v>56</v>
      </c>
      <c r="B18" s="7">
        <v>9</v>
      </c>
      <c r="C18" s="7"/>
      <c r="D18" s="7">
        <v>26</v>
      </c>
      <c r="E18" s="7">
        <v>27</v>
      </c>
      <c r="F18" s="7">
        <v>26</v>
      </c>
      <c r="G18" s="7">
        <v>28</v>
      </c>
      <c r="H18" s="8">
        <v>26</v>
      </c>
      <c r="I18" s="8">
        <f t="shared" si="4"/>
        <v>26.6</v>
      </c>
      <c r="J18" s="8">
        <f t="shared" si="5"/>
        <v>133</v>
      </c>
      <c r="K18" s="9"/>
      <c r="L18" s="8">
        <f t="shared" si="6"/>
        <v>133</v>
      </c>
      <c r="M18" s="10"/>
    </row>
    <row r="19" spans="1:13" x14ac:dyDescent="0.25">
      <c r="A19" s="19" t="s">
        <v>57</v>
      </c>
      <c r="B19" s="7">
        <v>10</v>
      </c>
      <c r="C19" s="7"/>
      <c r="D19" s="7">
        <v>27</v>
      </c>
      <c r="E19" s="7">
        <v>26</v>
      </c>
      <c r="F19" s="7">
        <v>27</v>
      </c>
      <c r="G19" s="7">
        <v>25</v>
      </c>
      <c r="H19" s="8">
        <v>27</v>
      </c>
      <c r="I19" s="8">
        <f>J19/5</f>
        <v>26.4</v>
      </c>
      <c r="J19" s="8">
        <f t="shared" si="5"/>
        <v>132</v>
      </c>
      <c r="K19" s="9"/>
      <c r="L19" s="8">
        <f>J19-K19</f>
        <v>132</v>
      </c>
      <c r="M19" s="10"/>
    </row>
    <row r="20" spans="1:13" x14ac:dyDescent="0.25">
      <c r="A20" s="19" t="s">
        <v>60</v>
      </c>
      <c r="B20" s="7">
        <v>11</v>
      </c>
      <c r="C20" s="7"/>
      <c r="D20" s="7">
        <v>30</v>
      </c>
      <c r="E20" s="7">
        <v>30</v>
      </c>
      <c r="F20" s="7">
        <v>28</v>
      </c>
      <c r="G20" s="7">
        <v>29</v>
      </c>
      <c r="H20" s="8">
        <v>28</v>
      </c>
      <c r="I20" s="8">
        <f t="shared" ref="I20" si="7">J20/5</f>
        <v>29</v>
      </c>
      <c r="J20" s="8">
        <f t="shared" si="5"/>
        <v>145</v>
      </c>
      <c r="K20" s="9"/>
      <c r="L20" s="8">
        <f t="shared" ref="L20" si="8">J20-K20</f>
        <v>145</v>
      </c>
      <c r="M20" s="20">
        <v>2</v>
      </c>
    </row>
    <row r="21" spans="1:13" x14ac:dyDescent="0.25">
      <c r="A21" s="19" t="s">
        <v>42</v>
      </c>
      <c r="B21" s="7">
        <v>12</v>
      </c>
      <c r="C21" s="7"/>
      <c r="D21" s="7">
        <v>29</v>
      </c>
      <c r="E21" s="7">
        <v>29</v>
      </c>
      <c r="F21" s="7">
        <v>29</v>
      </c>
      <c r="G21" s="7">
        <v>27</v>
      </c>
      <c r="H21" s="8">
        <v>29</v>
      </c>
      <c r="I21" s="8">
        <f>J21/5</f>
        <v>28.6</v>
      </c>
      <c r="J21" s="8">
        <f t="shared" si="5"/>
        <v>143</v>
      </c>
      <c r="K21" s="9"/>
      <c r="L21" s="8">
        <f>J21-K21</f>
        <v>143</v>
      </c>
      <c r="M21" s="20">
        <v>3</v>
      </c>
    </row>
    <row r="22" spans="1:13" x14ac:dyDescent="0.25">
      <c r="A22" s="19" t="s">
        <v>51</v>
      </c>
      <c r="B22" s="7">
        <v>13</v>
      </c>
      <c r="C22" s="7"/>
      <c r="D22" s="7">
        <v>25</v>
      </c>
      <c r="E22" s="7">
        <v>25</v>
      </c>
      <c r="F22" s="7">
        <v>25</v>
      </c>
      <c r="G22" s="7">
        <v>26</v>
      </c>
      <c r="H22" s="8">
        <v>25</v>
      </c>
      <c r="I22" s="8">
        <f>J22/5</f>
        <v>25.2</v>
      </c>
      <c r="J22" s="8">
        <f t="shared" si="5"/>
        <v>126</v>
      </c>
      <c r="K22" s="9"/>
      <c r="L22" s="8">
        <f>J22-K22</f>
        <v>126</v>
      </c>
      <c r="M22" s="10"/>
    </row>
    <row r="23" spans="1:13" x14ac:dyDescent="0.25">
      <c r="A23" s="19" t="s">
        <v>58</v>
      </c>
      <c r="B23" s="7">
        <v>14</v>
      </c>
      <c r="C23" s="7"/>
      <c r="D23" s="7">
        <v>25</v>
      </c>
      <c r="E23" s="7">
        <v>25</v>
      </c>
      <c r="F23" s="7">
        <v>25</v>
      </c>
      <c r="G23" s="7">
        <v>25</v>
      </c>
      <c r="H23" s="8">
        <v>25</v>
      </c>
      <c r="I23" s="8">
        <f t="shared" si="4"/>
        <v>25</v>
      </c>
      <c r="J23" s="8">
        <f t="shared" si="5"/>
        <v>125</v>
      </c>
      <c r="K23" s="9"/>
      <c r="L23" s="8">
        <f t="shared" si="6"/>
        <v>125</v>
      </c>
      <c r="M23" s="10"/>
    </row>
    <row r="24" spans="1:13" ht="15.75" thickBot="1" x14ac:dyDescent="0.3"/>
    <row r="25" spans="1:13" ht="15.75" thickBot="1" x14ac:dyDescent="0.3">
      <c r="A25" s="16"/>
      <c r="C25" s="14" t="s">
        <v>12</v>
      </c>
    </row>
    <row r="26" spans="1:13" ht="15.75" thickBot="1" x14ac:dyDescent="0.3">
      <c r="A26" s="15"/>
      <c r="C26" s="14" t="s">
        <v>13</v>
      </c>
    </row>
    <row r="27" spans="1:13" x14ac:dyDescent="0.25">
      <c r="C27" t="s">
        <v>11</v>
      </c>
    </row>
  </sheetData>
  <mergeCells count="15">
    <mergeCell ref="K8:K9"/>
    <mergeCell ref="L8:L9"/>
    <mergeCell ref="M8:M9"/>
    <mergeCell ref="A8:A9"/>
    <mergeCell ref="B8:B9"/>
    <mergeCell ref="C8:C9"/>
    <mergeCell ref="D8:H8"/>
    <mergeCell ref="I8:I9"/>
    <mergeCell ref="J8:J9"/>
    <mergeCell ref="C3:D3"/>
    <mergeCell ref="F3:H3"/>
    <mergeCell ref="C4:D4"/>
    <mergeCell ref="F4:H4"/>
    <mergeCell ref="C5:D5"/>
    <mergeCell ref="F5:H5"/>
  </mergeCells>
  <conditionalFormatting sqref="D11:H11">
    <cfRule type="cellIs" dxfId="16" priority="5" operator="lessThan">
      <formula>$I$11-3</formula>
    </cfRule>
  </conditionalFormatting>
  <conditionalFormatting sqref="D23:H23">
    <cfRule type="cellIs" dxfId="15" priority="1" operator="lessThan">
      <formula>$I$23-3</formula>
    </cfRule>
    <cfRule type="cellIs" dxfId="14" priority="2" operator="greaterThan">
      <formula>$I$23+3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greaterThan" id="{DB8C8623-C4DE-4635-A5B9-021FC6F9BF7E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28" operator="lessThan" id="{211B3003-CAFE-46BB-962E-2D408EAA905C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D11:H12</xm:sqref>
        </x14:conditionalFormatting>
        <x14:conditionalFormatting xmlns:xm="http://schemas.microsoft.com/office/excel/2006/main">
          <x14:cfRule type="cellIs" priority="29" operator="lessThan" id="{4037BC96-2573-4A46-8879-4A54C33E3B4A}">
            <xm:f>'Номінація Old Sсhool'!$J$24-3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30" operator="greaterThan" id="{8CE7E634-7956-4240-82B3-2ADA86E19CD1}">
            <xm:f>'Номінація Old Sсhool'!$J$24+3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D13:H13</xm:sqref>
        </x14:conditionalFormatting>
        <x14:conditionalFormatting xmlns:xm="http://schemas.microsoft.com/office/excel/2006/main">
          <x14:cfRule type="cellIs" priority="31" operator="greaterThan" id="{9727F552-134F-4AC0-AFDB-C8809B0D2598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32" operator="lessThan" id="{ABF54AD1-11CC-4805-9DEA-20D87D299837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D14:H15</xm:sqref>
        </x14:conditionalFormatting>
        <x14:conditionalFormatting xmlns:xm="http://schemas.microsoft.com/office/excel/2006/main">
          <x14:cfRule type="cellIs" priority="33" operator="greaterThan" id="{F6C4F475-7A52-4BC9-A017-F077D3932830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34" operator="lessThan" id="{4AAA9C8C-26F3-4BC6-BBB2-FFED664C8C14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D17:H18</xm:sqref>
        </x14:conditionalFormatting>
        <x14:conditionalFormatting xmlns:xm="http://schemas.microsoft.com/office/excel/2006/main">
          <x14:cfRule type="cellIs" priority="7" operator="lessThan" id="{D7BDED1A-6C61-4782-8854-35A25037BA0F}">
            <xm:f>'Номінація Old Sсhool'!$J$24-3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8" operator="greaterThan" id="{F386587F-F26E-4DE5-8C80-7E1E0703E82A}">
            <xm:f>'Номінація Old Sсhool'!$J$24+3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D19:H19</xm:sqref>
        </x14:conditionalFormatting>
        <x14:conditionalFormatting xmlns:xm="http://schemas.microsoft.com/office/excel/2006/main">
          <x14:cfRule type="cellIs" priority="9" operator="greaterThan" id="{EA940150-39E6-4C25-88F5-60AE701BBFA7}">
            <xm:f>'Номінація Old Sсhool'!$J$18+3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10" operator="lessThan" id="{25A462F5-E190-444D-8AC4-5C0306AF5CD0}">
            <xm:f>'Номінація Old Sсhool'!$J$18-3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D20:H20</xm:sqref>
        </x14:conditionalFormatting>
        <x14:conditionalFormatting xmlns:xm="http://schemas.microsoft.com/office/excel/2006/main">
          <x14:cfRule type="cellIs" priority="11" operator="lessThan" id="{3C24AA2F-C939-48CC-A7BC-3D49EF42B586}">
            <xm:f>'Номінація Old Sсhool'!$J$24-3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12" operator="greaterThan" id="{6F3ED4FE-B77E-4EFC-A244-3F4DD7FBA33B}">
            <xm:f>'Номінація Old Sсhool'!$J$24+3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D21:H22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Barber Fades Cup LM Skin Fade</vt:lpstr>
      <vt:lpstr>Creative Color Style </vt:lpstr>
      <vt:lpstr>Fashion-Pro Cut</vt:lpstr>
      <vt:lpstr>HAIR TATOO</vt:lpstr>
      <vt:lpstr>Номінація Old Sсhool</vt:lpstr>
      <vt:lpstr>Дизайн та оформлення бороди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2024-08-29T13:31:24Z</cp:lastPrinted>
  <dcterms:created xsi:type="dcterms:W3CDTF">2024-03-28T07:45:21Z</dcterms:created>
  <dcterms:modified xsi:type="dcterms:W3CDTF">2024-09-03T07:44:43Z</dcterms:modified>
</cp:coreProperties>
</file>