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таблиці\"/>
    </mc:Choice>
  </mc:AlternateContent>
  <bookViews>
    <workbookView xWindow="825" yWindow="1785" windowWidth="15375" windowHeight="7875"/>
  </bookViews>
  <sheets>
    <sheet name="чол. модел брів" sheetId="1" r:id="rId1"/>
    <sheet name="брови за 30 хвилин" sheetId="2" r:id="rId2"/>
    <sheet name="клас модел. брів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17" i="4"/>
  <c r="K17" i="4" s="1"/>
  <c r="I16" i="4"/>
  <c r="K16" i="4" s="1"/>
  <c r="I15" i="4"/>
  <c r="K15" i="4" s="1"/>
  <c r="I14" i="4"/>
  <c r="K14" i="4" s="1"/>
  <c r="I13" i="4"/>
  <c r="K13" i="4" s="1"/>
  <c r="I11" i="4"/>
  <c r="K11" i="4" s="1"/>
  <c r="I10" i="4"/>
  <c r="K10" i="4" s="1"/>
  <c r="I9" i="4"/>
  <c r="K9" i="4" s="1"/>
  <c r="I13" i="2"/>
  <c r="K13" i="2" s="1"/>
  <c r="I12" i="2"/>
  <c r="K12" i="2" s="1"/>
  <c r="I10" i="2"/>
  <c r="K10" i="2" s="1"/>
  <c r="I9" i="2"/>
  <c r="K9" i="2" s="1"/>
  <c r="I11" i="1"/>
  <c r="K11" i="1" s="1"/>
  <c r="I10" i="1"/>
  <c r="K10" i="1" s="1"/>
  <c r="I9" i="1"/>
  <c r="K9" i="1" s="1"/>
  <c r="H10" i="2" l="1"/>
  <c r="H13" i="2"/>
  <c r="H10" i="1"/>
  <c r="H10" i="4"/>
  <c r="H13" i="4"/>
  <c r="H15" i="4"/>
  <c r="H17" i="4"/>
  <c r="H20" i="4"/>
  <c r="H22" i="4"/>
  <c r="H24" i="4"/>
  <c r="H9" i="4"/>
  <c r="H11" i="4"/>
  <c r="H14" i="4"/>
  <c r="H16" i="4"/>
  <c r="H19" i="4"/>
  <c r="H21" i="4"/>
  <c r="H23" i="4"/>
  <c r="H9" i="2"/>
  <c r="H12" i="2"/>
  <c r="H9" i="1"/>
  <c r="H11" i="1"/>
</calcChain>
</file>

<file path=xl/sharedStrings.xml><?xml version="1.0" encoding="utf-8"?>
<sst xmlns="http://schemas.openxmlformats.org/spreadsheetml/2006/main" count="78" uniqueCount="40">
  <si>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</si>
  <si>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</si>
  <si>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</si>
  <si>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</si>
  <si>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</si>
  <si>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</si>
  <si>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</si>
  <si>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</si>
  <si>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</si>
  <si>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</si>
  <si>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</si>
  <si>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Марцинковська</t>
  </si>
  <si>
    <t>Стасів</t>
  </si>
  <si>
    <t>Лугіня-Підоріна</t>
  </si>
  <si>
    <t>Оліва</t>
  </si>
  <si>
    <t>Номінація: Класичне моделювання брів</t>
  </si>
  <si>
    <t>Номінація: Брови за 30 хвилин</t>
  </si>
  <si>
    <t>Номінація: Чоловіче моделювання брів</t>
  </si>
  <si>
    <t>без розподілу</t>
  </si>
  <si>
    <t>майстри</t>
  </si>
  <si>
    <t>профі</t>
  </si>
  <si>
    <t>Дорохіна Тетяна</t>
  </si>
  <si>
    <t>Столяр Олена</t>
  </si>
  <si>
    <t>Лугиня Софія</t>
  </si>
  <si>
    <t xml:space="preserve">Сидорук Марія </t>
  </si>
  <si>
    <t>Бєгунова Анастасія</t>
  </si>
  <si>
    <t>юніори</t>
  </si>
  <si>
    <t>Мойсеєнко Анастасія</t>
  </si>
  <si>
    <t>Бойко Дар*я</t>
  </si>
  <si>
    <t>Цабій Анна</t>
  </si>
  <si>
    <t>Кибалюк Ангеліна</t>
  </si>
  <si>
    <t>Некрасова Діана</t>
  </si>
  <si>
    <t>Яковлева Поліна</t>
  </si>
  <si>
    <t>Рівна Діана</t>
  </si>
  <si>
    <t>Бегунова Анастасія</t>
  </si>
  <si>
    <t>Спасюк Віолета</t>
  </si>
  <si>
    <t>Шмідт Анастасія</t>
  </si>
  <si>
    <t>Шемшур Мар*яна</t>
  </si>
  <si>
    <t>Проніна Олександра</t>
  </si>
  <si>
    <t>Сидорук Марія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</si>
</sst>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/>
    <xf numFmtId="164" fontId="3" fillId="3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4" borderId="6" xfId="0" applyFill="1" applyBorder="1"/>
    <xf numFmtId="0" fontId="5" fillId="0" borderId="0" xfId="0" applyFont="1"/>
    <xf numFmtId="0" fontId="0" fillId="5" borderId="6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C9" sqref="C9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  <col min="13" max="13" width="11.7109375" bestFit="1" customWidth="1"/>
  </cols>
  <sheetData>
    <row r="1" spans="1:12" x14ac:dyDescent="0.25">
      <c r="A1" s="1" t="s">
        <v>17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3">
        <v>1</v>
      </c>
      <c r="C3" s="24" t="s">
        <v>14</v>
      </c>
      <c r="D3" s="24"/>
      <c r="E3" s="13">
        <v>3</v>
      </c>
      <c r="F3" s="25" t="s">
        <v>12</v>
      </c>
      <c r="G3" s="25"/>
      <c r="H3" s="15"/>
      <c r="I3" s="11"/>
      <c r="J3" s="11"/>
      <c r="K3" s="11"/>
      <c r="L3" s="2"/>
    </row>
    <row r="4" spans="1:12" x14ac:dyDescent="0.25">
      <c r="A4" s="3"/>
      <c r="B4" s="13">
        <v>2</v>
      </c>
      <c r="C4" s="24" t="s">
        <v>11</v>
      </c>
      <c r="D4" s="24"/>
      <c r="E4" s="13">
        <v>4</v>
      </c>
      <c r="F4" s="25" t="s">
        <v>13</v>
      </c>
      <c r="G4" s="25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ht="15" customHeight="1" x14ac:dyDescent="0.25">
      <c r="A6" s="26"/>
      <c r="B6" s="26" t="s">
        <v>1</v>
      </c>
      <c r="C6" s="26" t="s">
        <v>2</v>
      </c>
      <c r="D6" s="28" t="s">
        <v>0</v>
      </c>
      <c r="E6" s="29"/>
      <c r="F6" s="29"/>
      <c r="G6" s="29"/>
      <c r="H6" s="34" t="s">
        <v>3</v>
      </c>
      <c r="I6" s="26" t="s">
        <v>4</v>
      </c>
      <c r="J6" s="26" t="s">
        <v>5</v>
      </c>
      <c r="K6" s="26" t="s">
        <v>6</v>
      </c>
      <c r="L6" s="32" t="s">
        <v>7</v>
      </c>
    </row>
    <row r="7" spans="1:12" x14ac:dyDescent="0.25">
      <c r="A7" s="27"/>
      <c r="B7" s="27"/>
      <c r="C7" s="27"/>
      <c r="D7" s="4">
        <v>1</v>
      </c>
      <c r="E7" s="4">
        <v>2</v>
      </c>
      <c r="F7" s="4">
        <v>3</v>
      </c>
      <c r="G7" s="4">
        <v>4</v>
      </c>
      <c r="H7" s="35"/>
      <c r="I7" s="27"/>
      <c r="J7" s="27"/>
      <c r="K7" s="27"/>
      <c r="L7" s="33"/>
    </row>
    <row r="8" spans="1:12" x14ac:dyDescent="0.25">
      <c r="A8" s="30" t="s">
        <v>18</v>
      </c>
      <c r="B8" s="31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6</v>
      </c>
      <c r="C9" s="6" t="s">
        <v>21</v>
      </c>
      <c r="D9" s="6">
        <v>28</v>
      </c>
      <c r="E9" s="6">
        <v>28</v>
      </c>
      <c r="F9" s="6">
        <v>28</v>
      </c>
      <c r="G9" s="6">
        <v>28</v>
      </c>
      <c r="H9" s="17">
        <f>ROUND(I9/4,1)</f>
        <v>28</v>
      </c>
      <c r="I9" s="7">
        <f>D9+E9+F9+G9</f>
        <v>112</v>
      </c>
      <c r="J9" s="8"/>
      <c r="K9" s="7">
        <f t="shared" ref="K9:K11" si="0">I9-J9</f>
        <v>112</v>
      </c>
      <c r="L9" s="9">
        <v>3</v>
      </c>
    </row>
    <row r="10" spans="1:12" x14ac:dyDescent="0.25">
      <c r="A10" s="6"/>
      <c r="B10" s="6">
        <v>7</v>
      </c>
      <c r="C10" s="6" t="s">
        <v>22</v>
      </c>
      <c r="D10" s="6">
        <v>29</v>
      </c>
      <c r="E10" s="6">
        <v>30</v>
      </c>
      <c r="F10" s="6">
        <v>29</v>
      </c>
      <c r="G10" s="6">
        <v>29</v>
      </c>
      <c r="H10" s="17">
        <f t="shared" ref="H10:H11" si="1">ROUND(I10/4,1)</f>
        <v>29.3</v>
      </c>
      <c r="I10" s="7">
        <f t="shared" ref="I10:I11" si="2">D10+E10+F10+G10</f>
        <v>117</v>
      </c>
      <c r="J10" s="8"/>
      <c r="K10" s="7">
        <f t="shared" si="0"/>
        <v>117</v>
      </c>
      <c r="L10" s="9">
        <v>2</v>
      </c>
    </row>
    <row r="11" spans="1:12" x14ac:dyDescent="0.25">
      <c r="A11" s="6"/>
      <c r="B11" s="6">
        <v>8</v>
      </c>
      <c r="C11" s="6" t="s">
        <v>23</v>
      </c>
      <c r="D11" s="6">
        <v>30</v>
      </c>
      <c r="E11" s="6">
        <v>29</v>
      </c>
      <c r="F11" s="6">
        <v>30</v>
      </c>
      <c r="G11" s="6">
        <v>30</v>
      </c>
      <c r="H11" s="17">
        <f t="shared" si="1"/>
        <v>29.8</v>
      </c>
      <c r="I11" s="7">
        <f t="shared" si="2"/>
        <v>119</v>
      </c>
      <c r="J11" s="8"/>
      <c r="K11" s="7">
        <f t="shared" si="0"/>
        <v>119</v>
      </c>
      <c r="L11" s="9">
        <v>1</v>
      </c>
    </row>
    <row r="12" spans="1:12" ht="15.75" thickBot="1" x14ac:dyDescent="0.3"/>
    <row r="13" spans="1:12" ht="15.75" thickBot="1" x14ac:dyDescent="0.3">
      <c r="A13" s="19"/>
      <c r="C13" s="20" t="s">
        <v>9</v>
      </c>
    </row>
    <row r="14" spans="1:12" ht="15.75" thickBot="1" x14ac:dyDescent="0.3">
      <c r="A14" s="21"/>
      <c r="C14" s="20" t="s">
        <v>10</v>
      </c>
    </row>
    <row r="15" spans="1:12" x14ac:dyDescent="0.25">
      <c r="C15" s="12" t="s">
        <v>8</v>
      </c>
    </row>
  </sheetData>
  <mergeCells count="14">
    <mergeCell ref="A8:B8"/>
    <mergeCell ref="I6:I7"/>
    <mergeCell ref="J6:J7"/>
    <mergeCell ref="K6:K7"/>
    <mergeCell ref="L6:L7"/>
    <mergeCell ref="H6:H7"/>
    <mergeCell ref="C3:D3"/>
    <mergeCell ref="C4:D4"/>
    <mergeCell ref="F3:G3"/>
    <mergeCell ref="F4:G4"/>
    <mergeCell ref="A6:A7"/>
    <mergeCell ref="B6:B7"/>
    <mergeCell ref="C6:C7"/>
    <mergeCell ref="D6:G6"/>
  </mergeCells>
  <phoneticPr fontId="4" type="noConversion"/>
  <conditionalFormatting sqref="D9:G9">
    <cfRule type="cellIs" dxfId="41" priority="1" operator="greaterThanOrEqual">
      <formula>$H$9+3</formula>
    </cfRule>
    <cfRule type="cellIs" dxfId="40" priority="2" operator="lessThanOrEqual">
      <formula>$H$9-3</formula>
    </cfRule>
  </conditionalFormatting>
  <conditionalFormatting sqref="D10:G10">
    <cfRule type="cellIs" dxfId="39" priority="3" operator="greaterThanOrEqual">
      <formula>$H$10+3</formula>
    </cfRule>
    <cfRule type="cellIs" dxfId="38" priority="4" operator="lessThanOrEqual">
      <formula>$H$10-3</formula>
    </cfRule>
  </conditionalFormatting>
  <conditionalFormatting sqref="D11:G11">
    <cfRule type="cellIs" dxfId="37" priority="5" operator="greaterThanOrEqual">
      <formula>$H$11+3</formula>
    </cfRule>
    <cfRule type="cellIs" dxfId="36" priority="6" operator="lessThanOrEqual">
      <formula>$H$11-3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M17" sqref="M17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16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3">
        <v>1</v>
      </c>
      <c r="C3" s="24" t="s">
        <v>14</v>
      </c>
      <c r="D3" s="24"/>
      <c r="E3" s="13">
        <v>3</v>
      </c>
      <c r="F3" s="25" t="s">
        <v>12</v>
      </c>
      <c r="G3" s="25"/>
      <c r="H3" s="15"/>
      <c r="I3" s="11"/>
      <c r="J3" s="11"/>
      <c r="K3" s="11"/>
      <c r="L3" s="2"/>
    </row>
    <row r="4" spans="1:12" x14ac:dyDescent="0.25">
      <c r="A4" s="3"/>
      <c r="B4" s="13">
        <v>2</v>
      </c>
      <c r="C4" s="24" t="s">
        <v>11</v>
      </c>
      <c r="D4" s="24"/>
      <c r="E4" s="13">
        <v>4</v>
      </c>
      <c r="F4" s="25" t="s">
        <v>13</v>
      </c>
      <c r="G4" s="25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26"/>
      <c r="B6" s="26" t="s">
        <v>1</v>
      </c>
      <c r="C6" s="26" t="s">
        <v>2</v>
      </c>
      <c r="D6" s="28" t="s">
        <v>0</v>
      </c>
      <c r="E6" s="29"/>
      <c r="F6" s="29"/>
      <c r="G6" s="29"/>
      <c r="H6" s="34" t="s">
        <v>3</v>
      </c>
      <c r="I6" s="26" t="s">
        <v>4</v>
      </c>
      <c r="J6" s="26" t="s">
        <v>5</v>
      </c>
      <c r="K6" s="26" t="s">
        <v>6</v>
      </c>
      <c r="L6" s="32" t="s">
        <v>7</v>
      </c>
    </row>
    <row r="7" spans="1:12" x14ac:dyDescent="0.25">
      <c r="A7" s="27"/>
      <c r="B7" s="27"/>
      <c r="C7" s="27"/>
      <c r="D7" s="4">
        <v>1</v>
      </c>
      <c r="E7" s="4">
        <v>2</v>
      </c>
      <c r="F7" s="4">
        <v>3</v>
      </c>
      <c r="G7" s="4">
        <v>4</v>
      </c>
      <c r="H7" s="35"/>
      <c r="I7" s="27"/>
      <c r="J7" s="27"/>
      <c r="K7" s="27"/>
      <c r="L7" s="33"/>
    </row>
    <row r="8" spans="1:12" x14ac:dyDescent="0.25">
      <c r="A8" s="30" t="s">
        <v>19</v>
      </c>
      <c r="B8" s="31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3</v>
      </c>
      <c r="C9" s="6" t="s">
        <v>21</v>
      </c>
      <c r="D9" s="6">
        <v>29</v>
      </c>
      <c r="E9" s="6">
        <v>28</v>
      </c>
      <c r="F9" s="6">
        <v>28</v>
      </c>
      <c r="G9" s="6">
        <v>29</v>
      </c>
      <c r="H9" s="17">
        <f>ROUND(I9/4,1)</f>
        <v>28.5</v>
      </c>
      <c r="I9" s="7">
        <f>D9+E9+F9+G9</f>
        <v>114</v>
      </c>
      <c r="J9" s="8"/>
      <c r="K9" s="7">
        <f t="shared" ref="K9:K13" si="0">I9-J9</f>
        <v>114</v>
      </c>
      <c r="L9" s="9">
        <v>3</v>
      </c>
    </row>
    <row r="10" spans="1:12" x14ac:dyDescent="0.25">
      <c r="A10" s="6"/>
      <c r="B10" s="6">
        <v>4</v>
      </c>
      <c r="C10" s="6" t="s">
        <v>23</v>
      </c>
      <c r="D10" s="6">
        <v>30</v>
      </c>
      <c r="E10" s="6">
        <v>29</v>
      </c>
      <c r="F10" s="6">
        <v>29</v>
      </c>
      <c r="G10" s="6">
        <v>30</v>
      </c>
      <c r="H10" s="17">
        <f t="shared" ref="H10:H13" si="1">ROUND(I10/4,1)</f>
        <v>29.5</v>
      </c>
      <c r="I10" s="7">
        <f t="shared" ref="I10:I13" si="2">D10+E10+F10+G10</f>
        <v>118</v>
      </c>
      <c r="J10" s="8"/>
      <c r="K10" s="7">
        <f t="shared" si="0"/>
        <v>118</v>
      </c>
      <c r="L10" s="9">
        <v>2</v>
      </c>
    </row>
    <row r="11" spans="1:12" s="22" customFormat="1" x14ac:dyDescent="0.25">
      <c r="A11" s="30" t="s">
        <v>20</v>
      </c>
      <c r="B11" s="31"/>
      <c r="C11" s="5"/>
      <c r="D11" s="5"/>
      <c r="E11" s="5"/>
      <c r="F11" s="5"/>
      <c r="G11" s="5"/>
      <c r="H11" s="16"/>
      <c r="I11" s="5"/>
      <c r="J11" s="5"/>
      <c r="K11" s="5"/>
      <c r="L11" s="5"/>
    </row>
    <row r="12" spans="1:12" x14ac:dyDescent="0.25">
      <c r="A12" s="6"/>
      <c r="B12" s="6">
        <v>5</v>
      </c>
      <c r="C12" s="6" t="s">
        <v>24</v>
      </c>
      <c r="D12" s="6">
        <v>30</v>
      </c>
      <c r="E12" s="6">
        <v>29</v>
      </c>
      <c r="F12" s="6">
        <v>30</v>
      </c>
      <c r="G12" s="6">
        <v>30</v>
      </c>
      <c r="H12" s="17">
        <f t="shared" si="1"/>
        <v>29.8</v>
      </c>
      <c r="I12" s="7">
        <f t="shared" si="2"/>
        <v>119</v>
      </c>
      <c r="J12" s="8"/>
      <c r="K12" s="7">
        <f t="shared" si="0"/>
        <v>119</v>
      </c>
      <c r="L12" s="9">
        <v>1</v>
      </c>
    </row>
    <row r="13" spans="1:12" x14ac:dyDescent="0.25">
      <c r="A13" s="6"/>
      <c r="B13" s="6">
        <v>6</v>
      </c>
      <c r="C13" s="6" t="s">
        <v>25</v>
      </c>
      <c r="D13" s="6">
        <v>29</v>
      </c>
      <c r="E13" s="6">
        <v>28</v>
      </c>
      <c r="F13" s="6">
        <v>29</v>
      </c>
      <c r="G13" s="6">
        <v>29</v>
      </c>
      <c r="H13" s="17">
        <f t="shared" si="1"/>
        <v>28.8</v>
      </c>
      <c r="I13" s="7">
        <f t="shared" si="2"/>
        <v>115</v>
      </c>
      <c r="J13" s="8"/>
      <c r="K13" s="7">
        <f t="shared" si="0"/>
        <v>115</v>
      </c>
      <c r="L13" s="9">
        <v>2</v>
      </c>
    </row>
    <row r="14" spans="1:12" ht="15.75" thickBot="1" x14ac:dyDescent="0.3"/>
    <row r="15" spans="1:12" ht="15.75" thickBot="1" x14ac:dyDescent="0.3">
      <c r="A15" s="19"/>
      <c r="C15" s="20" t="s">
        <v>9</v>
      </c>
    </row>
    <row r="16" spans="1:12" ht="15.75" thickBot="1" x14ac:dyDescent="0.3">
      <c r="A16" s="21"/>
      <c r="C16" s="20" t="s">
        <v>10</v>
      </c>
    </row>
    <row r="17" spans="3:3" x14ac:dyDescent="0.25">
      <c r="C17" s="12" t="s">
        <v>8</v>
      </c>
    </row>
  </sheetData>
  <mergeCells count="15">
    <mergeCell ref="A8:B8"/>
    <mergeCell ref="A11:B11"/>
    <mergeCell ref="C3:D3"/>
    <mergeCell ref="F3:G3"/>
    <mergeCell ref="C4:D4"/>
    <mergeCell ref="F4:G4"/>
    <mergeCell ref="A6:A7"/>
    <mergeCell ref="B6:B7"/>
    <mergeCell ref="C6:C7"/>
    <mergeCell ref="D6:G6"/>
    <mergeCell ref="H6:H7"/>
    <mergeCell ref="I6:I7"/>
    <mergeCell ref="J6:J7"/>
    <mergeCell ref="K6:K7"/>
    <mergeCell ref="L6:L7"/>
  </mergeCells>
  <conditionalFormatting sqref="D9:G9">
    <cfRule type="cellIs" dxfId="35" priority="1" operator="greaterThanOrEqual">
      <formula>$H$9+3</formula>
    </cfRule>
    <cfRule type="cellIs" dxfId="34" priority="2" operator="lessThanOrEqual">
      <formula>$H$9-3</formula>
    </cfRule>
  </conditionalFormatting>
  <conditionalFormatting sqref="D10:G10">
    <cfRule type="cellIs" dxfId="33" priority="3" operator="greaterThanOrEqual">
      <formula>$H$10+3</formula>
    </cfRule>
    <cfRule type="cellIs" dxfId="32" priority="4" operator="lessThanOrEqual">
      <formula>$H$10-3</formula>
    </cfRule>
  </conditionalFormatting>
  <conditionalFormatting sqref="D12:G12">
    <cfRule type="cellIs" dxfId="31" priority="5" operator="greaterThanOrEqual">
      <formula>$H$12+3</formula>
    </cfRule>
    <cfRule type="cellIs" dxfId="30" priority="6" operator="lessThanOrEqual">
      <formula>$H$12-3</formula>
    </cfRule>
  </conditionalFormatting>
  <conditionalFormatting sqref="D13:G13">
    <cfRule type="cellIs" dxfId="29" priority="15" operator="greaterThanOrEqual">
      <formula>$H$13+3</formula>
    </cfRule>
    <cfRule type="cellIs" dxfId="28" priority="16" operator="lessThanOrEqual">
      <formula>$H$13-3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C21" sqref="C21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15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3">
        <v>1</v>
      </c>
      <c r="C3" s="24" t="s">
        <v>14</v>
      </c>
      <c r="D3" s="24"/>
      <c r="E3" s="13">
        <v>3</v>
      </c>
      <c r="F3" s="25" t="s">
        <v>12</v>
      </c>
      <c r="G3" s="25"/>
      <c r="H3" s="15"/>
      <c r="I3" s="11"/>
      <c r="J3" s="11"/>
      <c r="K3" s="11"/>
      <c r="L3" s="2"/>
    </row>
    <row r="4" spans="1:12" x14ac:dyDescent="0.25">
      <c r="A4" s="3"/>
      <c r="B4" s="13">
        <v>2</v>
      </c>
      <c r="C4" s="24" t="s">
        <v>11</v>
      </c>
      <c r="D4" s="24"/>
      <c r="E4" s="13">
        <v>4</v>
      </c>
      <c r="F4" s="25" t="s">
        <v>13</v>
      </c>
      <c r="G4" s="25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26"/>
      <c r="B6" s="26" t="s">
        <v>1</v>
      </c>
      <c r="C6" s="26" t="s">
        <v>2</v>
      </c>
      <c r="D6" s="28" t="s">
        <v>0</v>
      </c>
      <c r="E6" s="29"/>
      <c r="F6" s="29"/>
      <c r="G6" s="29"/>
      <c r="H6" s="34" t="s">
        <v>3</v>
      </c>
      <c r="I6" s="26" t="s">
        <v>4</v>
      </c>
      <c r="J6" s="26" t="s">
        <v>5</v>
      </c>
      <c r="K6" s="26" t="s">
        <v>6</v>
      </c>
      <c r="L6" s="32" t="s">
        <v>7</v>
      </c>
    </row>
    <row r="7" spans="1:12" x14ac:dyDescent="0.25">
      <c r="A7" s="27"/>
      <c r="B7" s="27"/>
      <c r="C7" s="27"/>
      <c r="D7" s="4">
        <v>1</v>
      </c>
      <c r="E7" s="4">
        <v>2</v>
      </c>
      <c r="F7" s="4">
        <v>3</v>
      </c>
      <c r="G7" s="4">
        <v>4</v>
      </c>
      <c r="H7" s="35"/>
      <c r="I7" s="27"/>
      <c r="J7" s="27"/>
      <c r="K7" s="27"/>
      <c r="L7" s="33"/>
    </row>
    <row r="8" spans="1:12" x14ac:dyDescent="0.25">
      <c r="A8" s="10" t="s">
        <v>26</v>
      </c>
      <c r="B8" s="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6</v>
      </c>
      <c r="C9" s="6" t="s">
        <v>27</v>
      </c>
      <c r="D9" s="6">
        <v>28</v>
      </c>
      <c r="E9" s="6">
        <v>28</v>
      </c>
      <c r="F9" s="6">
        <v>30</v>
      </c>
      <c r="G9" s="6">
        <v>29</v>
      </c>
      <c r="H9" s="17">
        <f>ROUND(I9/4,1)</f>
        <v>28.8</v>
      </c>
      <c r="I9" s="7">
        <f>D9+E9+F9+G9</f>
        <v>115</v>
      </c>
      <c r="J9" s="8"/>
      <c r="K9" s="7">
        <f t="shared" ref="K9:K24" si="0">I9-J9</f>
        <v>115</v>
      </c>
      <c r="L9" s="9">
        <v>1</v>
      </c>
    </row>
    <row r="10" spans="1:12" x14ac:dyDescent="0.25">
      <c r="A10" s="6"/>
      <c r="B10" s="6">
        <v>7</v>
      </c>
      <c r="C10" s="6" t="s">
        <v>28</v>
      </c>
      <c r="D10" s="6">
        <v>27</v>
      </c>
      <c r="E10" s="6">
        <v>26</v>
      </c>
      <c r="F10" s="6">
        <v>29</v>
      </c>
      <c r="G10" s="6">
        <v>28</v>
      </c>
      <c r="H10" s="17">
        <f t="shared" ref="H10:H24" si="1">ROUND(I10/4,1)</f>
        <v>27.5</v>
      </c>
      <c r="I10" s="7">
        <f t="shared" ref="I10:I24" si="2">D10+E10+F10+G10</f>
        <v>110</v>
      </c>
      <c r="J10" s="8"/>
      <c r="K10" s="7">
        <f t="shared" si="0"/>
        <v>110</v>
      </c>
      <c r="L10" s="9">
        <v>3</v>
      </c>
    </row>
    <row r="11" spans="1:12" x14ac:dyDescent="0.25">
      <c r="A11" s="6"/>
      <c r="B11" s="6">
        <v>8</v>
      </c>
      <c r="C11" s="6" t="s">
        <v>29</v>
      </c>
      <c r="D11" s="6">
        <v>29</v>
      </c>
      <c r="E11" s="6">
        <v>27</v>
      </c>
      <c r="F11" s="6">
        <v>28</v>
      </c>
      <c r="G11" s="6">
        <v>30</v>
      </c>
      <c r="H11" s="17">
        <f t="shared" si="1"/>
        <v>28.5</v>
      </c>
      <c r="I11" s="7">
        <f t="shared" si="2"/>
        <v>114</v>
      </c>
      <c r="J11" s="8"/>
      <c r="K11" s="7">
        <f t="shared" si="0"/>
        <v>114</v>
      </c>
      <c r="L11" s="9">
        <v>2</v>
      </c>
    </row>
    <row r="12" spans="1:12" s="23" customFormat="1" x14ac:dyDescent="0.25">
      <c r="A12" s="10" t="s">
        <v>19</v>
      </c>
      <c r="B12" s="5"/>
      <c r="C12" s="5"/>
      <c r="D12" s="5"/>
      <c r="E12" s="5"/>
      <c r="F12" s="5"/>
      <c r="G12" s="5"/>
      <c r="H12" s="16"/>
      <c r="I12" s="5"/>
      <c r="J12" s="5"/>
      <c r="K12" s="5"/>
      <c r="L12" s="5"/>
    </row>
    <row r="13" spans="1:12" x14ac:dyDescent="0.25">
      <c r="A13" s="6"/>
      <c r="B13" s="6">
        <v>12</v>
      </c>
      <c r="C13" s="6" t="s">
        <v>21</v>
      </c>
      <c r="D13" s="6">
        <v>30</v>
      </c>
      <c r="E13" s="6">
        <v>29</v>
      </c>
      <c r="F13" s="6">
        <v>30</v>
      </c>
      <c r="G13" s="6">
        <v>29</v>
      </c>
      <c r="H13" s="17">
        <f t="shared" si="1"/>
        <v>29.5</v>
      </c>
      <c r="I13" s="7">
        <f t="shared" si="2"/>
        <v>118</v>
      </c>
      <c r="J13" s="8"/>
      <c r="K13" s="7">
        <f t="shared" si="0"/>
        <v>118</v>
      </c>
      <c r="L13" s="9">
        <v>1</v>
      </c>
    </row>
    <row r="14" spans="1:12" x14ac:dyDescent="0.25">
      <c r="A14" s="6"/>
      <c r="B14" s="6">
        <v>13</v>
      </c>
      <c r="C14" s="6" t="s">
        <v>30</v>
      </c>
      <c r="D14" s="6">
        <v>28</v>
      </c>
      <c r="E14" s="6">
        <v>26</v>
      </c>
      <c r="F14" s="6">
        <v>26</v>
      </c>
      <c r="G14" s="6">
        <v>26</v>
      </c>
      <c r="H14" s="17">
        <f t="shared" si="1"/>
        <v>26.5</v>
      </c>
      <c r="I14" s="7">
        <f t="shared" si="2"/>
        <v>106</v>
      </c>
      <c r="J14" s="8"/>
      <c r="K14" s="7">
        <f t="shared" si="0"/>
        <v>106</v>
      </c>
      <c r="L14" s="9"/>
    </row>
    <row r="15" spans="1:12" x14ac:dyDescent="0.25">
      <c r="A15" s="6"/>
      <c r="B15" s="6">
        <v>14</v>
      </c>
      <c r="C15" s="6" t="s">
        <v>31</v>
      </c>
      <c r="D15" s="6">
        <v>27</v>
      </c>
      <c r="E15" s="6">
        <v>27</v>
      </c>
      <c r="F15" s="6">
        <v>27</v>
      </c>
      <c r="G15" s="6">
        <v>27</v>
      </c>
      <c r="H15" s="17">
        <f t="shared" si="1"/>
        <v>27</v>
      </c>
      <c r="I15" s="7">
        <f t="shared" si="2"/>
        <v>108</v>
      </c>
      <c r="J15" s="8">
        <v>1</v>
      </c>
      <c r="K15" s="7">
        <f t="shared" si="0"/>
        <v>107</v>
      </c>
      <c r="L15" s="9"/>
    </row>
    <row r="16" spans="1:12" x14ac:dyDescent="0.25">
      <c r="A16" s="6"/>
      <c r="B16" s="6">
        <v>15</v>
      </c>
      <c r="C16" s="6" t="s">
        <v>32</v>
      </c>
      <c r="D16" s="6">
        <v>26</v>
      </c>
      <c r="E16" s="6">
        <v>28</v>
      </c>
      <c r="F16" s="6">
        <v>29</v>
      </c>
      <c r="G16" s="6">
        <v>28</v>
      </c>
      <c r="H16" s="17">
        <f t="shared" si="1"/>
        <v>27.8</v>
      </c>
      <c r="I16" s="7">
        <f t="shared" si="2"/>
        <v>111</v>
      </c>
      <c r="J16" s="8"/>
      <c r="K16" s="7">
        <f t="shared" si="0"/>
        <v>111</v>
      </c>
      <c r="L16" s="9">
        <v>3</v>
      </c>
    </row>
    <row r="17" spans="1:12" x14ac:dyDescent="0.25">
      <c r="A17" s="6"/>
      <c r="B17" s="6">
        <v>19</v>
      </c>
      <c r="C17" s="6" t="s">
        <v>33</v>
      </c>
      <c r="D17" s="6">
        <v>29</v>
      </c>
      <c r="E17" s="6">
        <v>30</v>
      </c>
      <c r="F17" s="6">
        <v>28</v>
      </c>
      <c r="G17" s="6">
        <v>30</v>
      </c>
      <c r="H17" s="17">
        <f t="shared" si="1"/>
        <v>29.3</v>
      </c>
      <c r="I17" s="7">
        <f t="shared" si="2"/>
        <v>117</v>
      </c>
      <c r="J17" s="8"/>
      <c r="K17" s="7">
        <f t="shared" si="0"/>
        <v>117</v>
      </c>
      <c r="L17" s="9">
        <v>2</v>
      </c>
    </row>
    <row r="18" spans="1:12" s="23" customFormat="1" x14ac:dyDescent="0.25">
      <c r="A18" s="10" t="s">
        <v>20</v>
      </c>
      <c r="B18" s="5"/>
      <c r="C18" s="5"/>
      <c r="D18" s="5"/>
      <c r="E18" s="5"/>
      <c r="F18" s="5"/>
      <c r="G18" s="5"/>
      <c r="H18" s="16"/>
      <c r="I18" s="5"/>
      <c r="J18" s="5"/>
      <c r="K18" s="5"/>
      <c r="L18" s="5"/>
    </row>
    <row r="19" spans="1:12" x14ac:dyDescent="0.25">
      <c r="A19" s="6"/>
      <c r="B19" s="6">
        <v>20</v>
      </c>
      <c r="C19" s="6" t="s">
        <v>34</v>
      </c>
      <c r="D19" s="6">
        <v>28</v>
      </c>
      <c r="E19" s="6">
        <v>29</v>
      </c>
      <c r="F19" s="6">
        <v>29</v>
      </c>
      <c r="G19" s="6">
        <v>29</v>
      </c>
      <c r="H19" s="17">
        <f t="shared" si="1"/>
        <v>28.8</v>
      </c>
      <c r="I19" s="7">
        <f t="shared" si="2"/>
        <v>115</v>
      </c>
      <c r="J19" s="8"/>
      <c r="K19" s="7">
        <f t="shared" si="0"/>
        <v>115</v>
      </c>
      <c r="L19" s="9">
        <v>2</v>
      </c>
    </row>
    <row r="20" spans="1:12" x14ac:dyDescent="0.25">
      <c r="A20" s="6"/>
      <c r="B20" s="6">
        <v>21</v>
      </c>
      <c r="C20" s="6" t="s">
        <v>35</v>
      </c>
      <c r="D20" s="6">
        <v>26</v>
      </c>
      <c r="E20" s="6">
        <v>28</v>
      </c>
      <c r="F20" s="6">
        <v>27</v>
      </c>
      <c r="G20" s="6">
        <v>27</v>
      </c>
      <c r="H20" s="17">
        <f t="shared" si="1"/>
        <v>27</v>
      </c>
      <c r="I20" s="7">
        <f t="shared" si="2"/>
        <v>108</v>
      </c>
      <c r="J20" s="8"/>
      <c r="K20" s="7">
        <f t="shared" si="0"/>
        <v>108</v>
      </c>
      <c r="L20" s="9"/>
    </row>
    <row r="21" spans="1:12" x14ac:dyDescent="0.25">
      <c r="A21" s="6"/>
      <c r="B21" s="6">
        <v>22</v>
      </c>
      <c r="C21" s="6" t="s">
        <v>36</v>
      </c>
      <c r="D21" s="6">
        <v>25</v>
      </c>
      <c r="E21" s="6">
        <v>25</v>
      </c>
      <c r="F21" s="6">
        <v>26</v>
      </c>
      <c r="G21" s="6">
        <v>25</v>
      </c>
      <c r="H21" s="17">
        <f t="shared" si="1"/>
        <v>25.3</v>
      </c>
      <c r="I21" s="7">
        <f t="shared" si="2"/>
        <v>101</v>
      </c>
      <c r="J21" s="8"/>
      <c r="K21" s="7">
        <f t="shared" si="0"/>
        <v>101</v>
      </c>
      <c r="L21" s="9"/>
    </row>
    <row r="22" spans="1:12" x14ac:dyDescent="0.25">
      <c r="A22" s="6"/>
      <c r="B22" s="6">
        <v>23</v>
      </c>
      <c r="C22" s="6" t="s">
        <v>37</v>
      </c>
      <c r="D22" s="6">
        <v>29</v>
      </c>
      <c r="E22" s="6">
        <v>30</v>
      </c>
      <c r="F22" s="6">
        <v>28</v>
      </c>
      <c r="G22" s="6">
        <v>28</v>
      </c>
      <c r="H22" s="17">
        <f t="shared" si="1"/>
        <v>28.8</v>
      </c>
      <c r="I22" s="7">
        <f t="shared" si="2"/>
        <v>115</v>
      </c>
      <c r="J22" s="8">
        <v>1</v>
      </c>
      <c r="K22" s="7">
        <f t="shared" si="0"/>
        <v>114</v>
      </c>
      <c r="L22" s="9">
        <v>3</v>
      </c>
    </row>
    <row r="23" spans="1:12" x14ac:dyDescent="0.25">
      <c r="A23" s="6"/>
      <c r="B23" s="6">
        <v>24</v>
      </c>
      <c r="C23" s="6" t="s">
        <v>38</v>
      </c>
      <c r="D23" s="6">
        <v>27</v>
      </c>
      <c r="E23" s="6">
        <v>27</v>
      </c>
      <c r="F23" s="6">
        <v>26</v>
      </c>
      <c r="G23" s="6">
        <v>26</v>
      </c>
      <c r="H23" s="17">
        <f t="shared" si="1"/>
        <v>26.5</v>
      </c>
      <c r="I23" s="7">
        <f t="shared" si="2"/>
        <v>106</v>
      </c>
      <c r="J23" s="8"/>
      <c r="K23" s="7">
        <f t="shared" si="0"/>
        <v>106</v>
      </c>
      <c r="L23" s="9"/>
    </row>
    <row r="24" spans="1:12" x14ac:dyDescent="0.25">
      <c r="A24" s="6"/>
      <c r="B24" s="6">
        <v>25</v>
      </c>
      <c r="C24" s="6" t="s">
        <v>39</v>
      </c>
      <c r="D24" s="6">
        <v>30</v>
      </c>
      <c r="E24" s="6">
        <v>26</v>
      </c>
      <c r="F24" s="6">
        <v>30</v>
      </c>
      <c r="G24" s="6">
        <v>30</v>
      </c>
      <c r="H24" s="17">
        <f t="shared" si="1"/>
        <v>29</v>
      </c>
      <c r="I24" s="7">
        <f t="shared" si="2"/>
        <v>116</v>
      </c>
      <c r="J24" s="8"/>
      <c r="K24" s="7">
        <f t="shared" si="0"/>
        <v>116</v>
      </c>
      <c r="L24" s="9">
        <v>1</v>
      </c>
    </row>
    <row r="25" spans="1:12" ht="15.75" thickBot="1" x14ac:dyDescent="0.3"/>
    <row r="26" spans="1:12" ht="15.75" thickBot="1" x14ac:dyDescent="0.3">
      <c r="A26" s="19"/>
      <c r="C26" s="20" t="s">
        <v>9</v>
      </c>
    </row>
    <row r="27" spans="1:12" ht="15.75" thickBot="1" x14ac:dyDescent="0.3">
      <c r="A27" s="21"/>
      <c r="C27" s="20" t="s">
        <v>10</v>
      </c>
    </row>
    <row r="28" spans="1:12" x14ac:dyDescent="0.25">
      <c r="C28" s="12" t="s">
        <v>8</v>
      </c>
    </row>
  </sheetData>
  <mergeCells count="13">
    <mergeCell ref="C3:D3"/>
    <mergeCell ref="F3:G3"/>
    <mergeCell ref="C4:D4"/>
    <mergeCell ref="F4:G4"/>
    <mergeCell ref="A6:A7"/>
    <mergeCell ref="B6:B7"/>
    <mergeCell ref="C6:C7"/>
    <mergeCell ref="D6:G6"/>
    <mergeCell ref="H6:H7"/>
    <mergeCell ref="I6:I7"/>
    <mergeCell ref="J6:J7"/>
    <mergeCell ref="K6:K7"/>
    <mergeCell ref="L6:L7"/>
  </mergeCells>
  <conditionalFormatting sqref="D9:G9">
    <cfRule type="cellIs" dxfId="27" priority="1" operator="greaterThanOrEqual">
      <formula>$H$9+3</formula>
    </cfRule>
    <cfRule type="cellIs" dxfId="26" priority="2" operator="lessThanOrEqual">
      <formula>$H$9-3</formula>
    </cfRule>
  </conditionalFormatting>
  <conditionalFormatting sqref="D10:G10">
    <cfRule type="cellIs" dxfId="25" priority="3" operator="greaterThanOrEqual">
      <formula>$H$10+3</formula>
    </cfRule>
    <cfRule type="cellIs" dxfId="24" priority="4" operator="lessThanOrEqual">
      <formula>$H$10-3</formula>
    </cfRule>
  </conditionalFormatting>
  <conditionalFormatting sqref="D11:G11">
    <cfRule type="cellIs" dxfId="23" priority="5" operator="greaterThanOrEqual">
      <formula>$H$11+3</formula>
    </cfRule>
    <cfRule type="cellIs" dxfId="22" priority="6" operator="lessThanOrEqual">
      <formula>$H$11-3</formula>
    </cfRule>
  </conditionalFormatting>
  <conditionalFormatting sqref="D14:G14">
    <cfRule type="cellIs" dxfId="21" priority="7" operator="greaterThanOrEqual">
      <formula>$H$14+3</formula>
    </cfRule>
    <cfRule type="cellIs" dxfId="20" priority="8" operator="lessThanOrEqual">
      <formula>$H$14-3</formula>
    </cfRule>
  </conditionalFormatting>
  <conditionalFormatting sqref="D23:G23">
    <cfRule type="cellIs" dxfId="19" priority="13" operator="greaterThanOrEqual">
      <formula>$H$23+3</formula>
    </cfRule>
    <cfRule type="cellIs" dxfId="18" priority="14" operator="lessThanOrEqual">
      <formula>$H$23-3</formula>
    </cfRule>
  </conditionalFormatting>
  <conditionalFormatting sqref="D13:G13">
    <cfRule type="cellIs" dxfId="17" priority="15" operator="greaterThanOrEqual">
      <formula>$H$13+3</formula>
    </cfRule>
    <cfRule type="cellIs" dxfId="16" priority="16" operator="lessThanOrEqual">
      <formula>$H$13-3</formula>
    </cfRule>
  </conditionalFormatting>
  <conditionalFormatting sqref="D22:G22">
    <cfRule type="cellIs" dxfId="15" priority="17" operator="greaterThanOrEqual">
      <formula>$H$22+3</formula>
    </cfRule>
    <cfRule type="cellIs" dxfId="14" priority="18" operator="lessThanOrEqual">
      <formula>$H$22-3</formula>
    </cfRule>
  </conditionalFormatting>
  <conditionalFormatting sqref="D21:G21">
    <cfRule type="cellIs" dxfId="13" priority="19" operator="greaterThanOrEqual">
      <formula>$H$21+3</formula>
    </cfRule>
    <cfRule type="cellIs" dxfId="12" priority="20" operator="lessThanOrEqual">
      <formula>$H$21-3</formula>
    </cfRule>
  </conditionalFormatting>
  <conditionalFormatting sqref="D20:G20">
    <cfRule type="cellIs" dxfId="11" priority="21" operator="greaterThanOrEqual">
      <formula>$H$20+3</formula>
    </cfRule>
    <cfRule type="cellIs" dxfId="10" priority="22" operator="lessThanOrEqual">
      <formula>$H$20-3</formula>
    </cfRule>
  </conditionalFormatting>
  <conditionalFormatting sqref="D19:G19">
    <cfRule type="cellIs" dxfId="9" priority="23" operator="greaterThanOrEqual">
      <formula>$H$19+3</formula>
    </cfRule>
    <cfRule type="cellIs" dxfId="8" priority="24" operator="lessThanOrEqual">
      <formula>$H$19-3</formula>
    </cfRule>
  </conditionalFormatting>
  <conditionalFormatting sqref="D17:G17">
    <cfRule type="cellIs" dxfId="7" priority="25" operator="greaterThanOrEqual">
      <formula>$H$17+3</formula>
    </cfRule>
    <cfRule type="cellIs" dxfId="6" priority="26" operator="lessThanOrEqual">
      <formula>$H$17-3</formula>
    </cfRule>
  </conditionalFormatting>
  <conditionalFormatting sqref="D15:G15">
    <cfRule type="cellIs" dxfId="5" priority="27" operator="greaterThanOrEqual">
      <formula>$H$15+3</formula>
    </cfRule>
    <cfRule type="cellIs" dxfId="4" priority="28" operator="lessThanOrEqual">
      <formula>$H$15-3</formula>
    </cfRule>
  </conditionalFormatting>
  <conditionalFormatting sqref="D16:G16">
    <cfRule type="cellIs" dxfId="3" priority="29" operator="greaterThanOrEqual">
      <formula>$H$16+3</formula>
    </cfRule>
    <cfRule type="cellIs" dxfId="2" priority="30" operator="lessThanOrEqual">
      <formula>$H$16-3</formula>
    </cfRule>
  </conditionalFormatting>
  <conditionalFormatting sqref="D24:G24">
    <cfRule type="cellIs" dxfId="1" priority="41" operator="greaterThanOrEqual">
      <formula>$H$24+3</formula>
    </cfRule>
    <cfRule type="cellIs" dxfId="0" priority="42" operator="lessThanOrEqual">
      <formula>$H$24-3</formula>
    </cfRule>
  </conditionalFormatting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чол. модел брів</vt:lpstr>
      <vt:lpstr>брови за 30 хвилин</vt:lpstr>
      <vt:lpstr>клас модел. брів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2024-09-18T13:40:23Z</cp:lastPrinted>
  <dcterms:created xsi:type="dcterms:W3CDTF">2024-03-28T07:45:21Z</dcterms:created>
  <dcterms:modified xsi:type="dcterms:W3CDTF">2024-09-18T15:25:21Z</dcterms:modified>
</cp:coreProperties>
</file>