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чемпіонат\18.09\таблиці\"/>
    </mc:Choice>
  </mc:AlternateContent>
  <bookViews>
    <workbookView xWindow="825" yWindow="1785" windowWidth="15375" windowHeight="7875"/>
  </bookViews>
  <sheets>
    <sheet name="Smoky eyes ОМС" sheetId="1" r:id="rId1"/>
    <sheet name="Весіл ком. мак  ОМС" sheetId="2" r:id="rId2"/>
    <sheet name="New Look" sheetId="4" r:id="rId3"/>
    <sheet name="креат мак" sheetId="3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2" i="1"/>
  <c r="H11" i="1"/>
  <c r="I12" i="3" l="1"/>
  <c r="K12" i="3" s="1"/>
  <c r="I11" i="3"/>
  <c r="K11" i="3" s="1"/>
  <c r="I10" i="3"/>
  <c r="K10" i="3" s="1"/>
  <c r="I9" i="3"/>
  <c r="K9" i="3" s="1"/>
  <c r="I16" i="4"/>
  <c r="K16" i="4" s="1"/>
  <c r="I15" i="4"/>
  <c r="K15" i="4" s="1"/>
  <c r="I14" i="4"/>
  <c r="K14" i="4" s="1"/>
  <c r="I13" i="4"/>
  <c r="K13" i="4" s="1"/>
  <c r="I12" i="4"/>
  <c r="K12" i="4" s="1"/>
  <c r="I10" i="4"/>
  <c r="K10" i="4" s="1"/>
  <c r="I9" i="4"/>
  <c r="K9" i="4" s="1"/>
  <c r="I18" i="2"/>
  <c r="K18" i="2" s="1"/>
  <c r="I17" i="2"/>
  <c r="K17" i="2" s="1"/>
  <c r="I16" i="2"/>
  <c r="K16" i="2" s="1"/>
  <c r="I15" i="2"/>
  <c r="K15" i="2" s="1"/>
  <c r="I13" i="2"/>
  <c r="K13" i="2" s="1"/>
  <c r="I12" i="2"/>
  <c r="K12" i="2" s="1"/>
  <c r="I10" i="2"/>
  <c r="K10" i="2" s="1"/>
  <c r="I9" i="2"/>
  <c r="K9" i="2" s="1"/>
  <c r="I12" i="1"/>
  <c r="K12" i="1" s="1"/>
  <c r="I11" i="1"/>
  <c r="K11" i="1" s="1"/>
  <c r="I9" i="1"/>
  <c r="K9" i="1" s="1"/>
  <c r="H9" i="3" l="1"/>
  <c r="H11" i="3"/>
  <c r="H10" i="2"/>
  <c r="H13" i="2"/>
  <c r="H16" i="2"/>
  <c r="H18" i="2"/>
  <c r="H10" i="4"/>
  <c r="H13" i="4"/>
  <c r="H15" i="4"/>
  <c r="H10" i="3"/>
  <c r="H12" i="3"/>
  <c r="H9" i="4"/>
  <c r="H12" i="4"/>
  <c r="H14" i="4"/>
  <c r="H16" i="4"/>
  <c r="H9" i="2"/>
  <c r="H12" i="2"/>
  <c r="H15" i="2"/>
  <c r="H17" i="2"/>
</calcChain>
</file>

<file path=xl/sharedStrings.xml><?xml version="1.0" encoding="utf-8"?>
<sst xmlns="http://schemas.openxmlformats.org/spreadsheetml/2006/main" count="98" uniqueCount="37">
  <si>
    <t>СУДДІ</t>
  </si>
  <si>
    <t>НОМЕР УЧАСНИКА</t>
  </si>
  <si>
    <t>ПІБ</t>
  </si>
  <si>
    <t>СЕРЕДНІЙ БАЛ</t>
  </si>
  <si>
    <t>ЗАГ. БАЛ</t>
  </si>
  <si>
    <t>ШТРАФ</t>
  </si>
  <si>
    <t>ФІНАЛЬНИЙ БАЛ</t>
  </si>
  <si>
    <t>МІСЦЕ</t>
  </si>
  <si>
    <t>студенти</t>
  </si>
  <si>
    <t>При розбіжності балів судді на 3 або вище від середнього значення, суддя отримає жовту або червону картку</t>
  </si>
  <si>
    <r>
      <t>Розбіжність балів на 3 або більше від середнього балу</t>
    </r>
    <r>
      <rPr>
        <b/>
        <sz val="11"/>
        <rFont val="Calibri"/>
        <family val="2"/>
        <charset val="204"/>
        <scheme val="minor"/>
      </rPr>
      <t xml:space="preserve"> у меншу сторону</t>
    </r>
  </si>
  <si>
    <r>
      <t xml:space="preserve">Розбіжність балів на 3 або більше від середнього балу </t>
    </r>
    <r>
      <rPr>
        <b/>
        <sz val="11"/>
        <rFont val="Calibri"/>
        <family val="2"/>
        <charset val="204"/>
        <scheme val="minor"/>
      </rPr>
      <t>у більшу сторону</t>
    </r>
  </si>
  <si>
    <t>Номінація: макіяж  Smoky Eyes класичний ОМС</t>
  </si>
  <si>
    <t>Номінація: Весільний комерційний макіяж за правилами ОМС</t>
  </si>
  <si>
    <t>Номінація: макіяж  New Look</t>
  </si>
  <si>
    <t>Номінація: Креативний макіяж</t>
  </si>
  <si>
    <t>Стецків</t>
  </si>
  <si>
    <t>Марцинковська</t>
  </si>
  <si>
    <t>Бойчук</t>
  </si>
  <si>
    <t>Стасів</t>
  </si>
  <si>
    <t>юніори</t>
  </si>
  <si>
    <t>майстри</t>
  </si>
  <si>
    <t>Ковела Аліна</t>
  </si>
  <si>
    <t>Лабуть Тетяна</t>
  </si>
  <si>
    <t>Татарин Альбіна</t>
  </si>
  <si>
    <t>Діденко Аліна</t>
  </si>
  <si>
    <t>Клочана Аліна</t>
  </si>
  <si>
    <t>Ліпницька Анна</t>
  </si>
  <si>
    <t>Дзюман Анна</t>
  </si>
  <si>
    <t>Щербакова Ольга</t>
  </si>
  <si>
    <t>без розподілу</t>
  </si>
  <si>
    <t>Слюсаренко Таміла</t>
  </si>
  <si>
    <t>Лабудь Тетяна</t>
  </si>
  <si>
    <t>Ільюк Валентина</t>
  </si>
  <si>
    <t>Лугіня Софія</t>
  </si>
  <si>
    <t xml:space="preserve">Лабуть Тетяна  </t>
  </si>
  <si>
    <t xml:space="preserve">Татарин Альбіна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</si>
</sst>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0" fillId="2" borderId="0" xfId="0" applyFill="1"/>
    <xf numFmtId="0" fontId="3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5" xfId="0" applyFill="1" applyBorder="1"/>
    <xf numFmtId="0" fontId="2" fillId="3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2" borderId="0" xfId="0" applyNumberFormat="1" applyFill="1"/>
    <xf numFmtId="164" fontId="3" fillId="3" borderId="5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4" borderId="6" xfId="0" applyFill="1" applyBorder="1"/>
    <xf numFmtId="0" fontId="5" fillId="0" borderId="0" xfId="0" applyFont="1"/>
    <xf numFmtId="0" fontId="0" fillId="5" borderId="6" xfId="0" applyFill="1" applyBorder="1"/>
    <xf numFmtId="0" fontId="0" fillId="0" borderId="0" xfId="0"/>
    <xf numFmtId="0" fontId="0" fillId="0" borderId="0" xfId="0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vertical="center"/>
    </xf>
    <xf numFmtId="2" fontId="0" fillId="2" borderId="0" xfId="0" applyNumberFormat="1" applyFill="1"/>
    <xf numFmtId="2" fontId="3" fillId="3" borderId="5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 applyAlignment="1"/>
  </cellXfs>
  <cellStyles count="1">
    <cellStyle name="Обычный" xfId="0" builtinId="0"/>
  </cellStyles>
  <dxfs count="44"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</dxfs>
  <tableStyles count="0" defaultTableStyle="TableStyleMedium2" defaultPivotStyle="PivotStyleLight16"/>
  <colors>
    <mruColors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abSelected="1" zoomScaleNormal="100" workbookViewId="0">
      <selection activeCell="M16" sqref="M16"/>
    </sheetView>
  </sheetViews>
  <sheetFormatPr defaultRowHeight="15" x14ac:dyDescent="0.25"/>
  <cols>
    <col min="1" max="2" width="9.140625" style="12"/>
    <col min="3" max="3" width="17" style="12" customWidth="1"/>
    <col min="4" max="7" width="9.140625" style="12"/>
    <col min="8" max="8" width="11.28515625" style="28" bestFit="1" customWidth="1"/>
    <col min="9" max="10" width="9.140625" style="12"/>
    <col min="11" max="11" width="10.140625" style="12" customWidth="1"/>
    <col min="12" max="12" width="9.140625" style="12"/>
    <col min="13" max="13" width="11.7109375" bestFit="1" customWidth="1"/>
  </cols>
  <sheetData>
    <row r="1" spans="1:12" x14ac:dyDescent="0.25">
      <c r="A1" s="1" t="s">
        <v>12</v>
      </c>
      <c r="B1" s="2"/>
      <c r="C1" s="2"/>
      <c r="D1" s="2"/>
      <c r="E1" s="2"/>
      <c r="F1" s="2"/>
      <c r="G1" s="2"/>
      <c r="H1" s="24"/>
      <c r="I1" s="2"/>
      <c r="J1" s="2"/>
      <c r="K1" s="2"/>
    </row>
    <row r="2" spans="1:12" x14ac:dyDescent="0.25">
      <c r="A2" s="2"/>
      <c r="B2" s="2"/>
      <c r="C2" s="2"/>
      <c r="D2" s="2"/>
      <c r="E2" s="2"/>
      <c r="F2" s="2"/>
      <c r="G2" s="2"/>
      <c r="H2" s="24"/>
      <c r="I2" s="2"/>
      <c r="J2" s="2"/>
      <c r="K2" s="2"/>
    </row>
    <row r="3" spans="1:12" x14ac:dyDescent="0.25">
      <c r="A3" s="3" t="s">
        <v>0</v>
      </c>
      <c r="B3" s="11">
        <v>1</v>
      </c>
      <c r="C3" s="33" t="s">
        <v>16</v>
      </c>
      <c r="D3" s="33"/>
      <c r="E3" s="11">
        <v>3</v>
      </c>
      <c r="F3" s="34" t="s">
        <v>18</v>
      </c>
      <c r="G3" s="34"/>
      <c r="H3" s="25"/>
      <c r="I3" s="11"/>
      <c r="J3" s="11"/>
      <c r="K3" s="11"/>
      <c r="L3" s="2"/>
    </row>
    <row r="4" spans="1:12" x14ac:dyDescent="0.25">
      <c r="A4" s="3"/>
      <c r="B4" s="11">
        <v>2</v>
      </c>
      <c r="C4" s="33" t="s">
        <v>17</v>
      </c>
      <c r="D4" s="33"/>
      <c r="E4" s="11">
        <v>4</v>
      </c>
      <c r="F4" s="34" t="s">
        <v>19</v>
      </c>
      <c r="G4" s="34"/>
      <c r="H4" s="25"/>
      <c r="I4" s="11"/>
      <c r="J4" s="11"/>
      <c r="K4" s="11"/>
      <c r="L4" s="2"/>
    </row>
    <row r="5" spans="1:12" x14ac:dyDescent="0.25">
      <c r="A5" s="2"/>
      <c r="B5" s="2"/>
      <c r="C5" s="2"/>
      <c r="D5" s="2"/>
      <c r="E5" s="2"/>
      <c r="F5" s="2"/>
      <c r="G5" s="2"/>
      <c r="H5" s="24"/>
      <c r="I5" s="2"/>
      <c r="J5" s="2"/>
      <c r="K5" s="2"/>
    </row>
    <row r="6" spans="1:12" ht="15" customHeight="1" x14ac:dyDescent="0.25">
      <c r="A6" s="29"/>
      <c r="B6" s="29" t="s">
        <v>1</v>
      </c>
      <c r="C6" s="29" t="s">
        <v>2</v>
      </c>
      <c r="D6" s="35" t="s">
        <v>0</v>
      </c>
      <c r="E6" s="36"/>
      <c r="F6" s="36"/>
      <c r="G6" s="36"/>
      <c r="H6" s="37" t="s">
        <v>3</v>
      </c>
      <c r="I6" s="29" t="s">
        <v>4</v>
      </c>
      <c r="J6" s="29" t="s">
        <v>5</v>
      </c>
      <c r="K6" s="29" t="s">
        <v>6</v>
      </c>
      <c r="L6" s="31" t="s">
        <v>7</v>
      </c>
    </row>
    <row r="7" spans="1:12" x14ac:dyDescent="0.25">
      <c r="A7" s="30"/>
      <c r="B7" s="30"/>
      <c r="C7" s="30"/>
      <c r="D7" s="4">
        <v>1</v>
      </c>
      <c r="E7" s="4">
        <v>2</v>
      </c>
      <c r="F7" s="4">
        <v>3</v>
      </c>
      <c r="G7" s="4">
        <v>4</v>
      </c>
      <c r="H7" s="38"/>
      <c r="I7" s="30"/>
      <c r="J7" s="30"/>
      <c r="K7" s="30"/>
      <c r="L7" s="32"/>
    </row>
    <row r="8" spans="1:12" x14ac:dyDescent="0.25">
      <c r="A8" s="10" t="s">
        <v>20</v>
      </c>
      <c r="B8" s="5"/>
      <c r="C8" s="5"/>
      <c r="D8" s="5"/>
      <c r="E8" s="5"/>
      <c r="F8" s="5"/>
      <c r="G8" s="5"/>
      <c r="H8" s="26"/>
      <c r="I8" s="5"/>
      <c r="J8" s="5"/>
      <c r="K8" s="5"/>
      <c r="L8" s="5"/>
    </row>
    <row r="9" spans="1:12" x14ac:dyDescent="0.25">
      <c r="A9" s="6"/>
      <c r="B9" s="6">
        <v>1</v>
      </c>
      <c r="C9" s="6" t="s">
        <v>22</v>
      </c>
      <c r="D9" s="6">
        <v>30</v>
      </c>
      <c r="E9" s="6">
        <v>30</v>
      </c>
      <c r="F9" s="6">
        <v>30</v>
      </c>
      <c r="G9" s="6">
        <v>29</v>
      </c>
      <c r="H9" s="27">
        <f>I9/4</f>
        <v>29.75</v>
      </c>
      <c r="I9" s="7">
        <f>D9+E9+F9+G9</f>
        <v>119</v>
      </c>
      <c r="J9" s="8"/>
      <c r="K9" s="7">
        <f t="shared" ref="K9:K12" si="0">I9-J9</f>
        <v>119</v>
      </c>
      <c r="L9" s="9">
        <v>1</v>
      </c>
    </row>
    <row r="10" spans="1:12" s="22" customFormat="1" x14ac:dyDescent="0.25">
      <c r="A10" s="10" t="s">
        <v>21</v>
      </c>
      <c r="B10" s="5"/>
      <c r="C10" s="5"/>
      <c r="D10" s="5"/>
      <c r="E10" s="5"/>
      <c r="F10" s="5"/>
      <c r="G10" s="5"/>
      <c r="H10" s="26"/>
      <c r="I10" s="5"/>
      <c r="J10" s="5"/>
      <c r="K10" s="5"/>
      <c r="L10" s="5"/>
    </row>
    <row r="11" spans="1:12" x14ac:dyDescent="0.25">
      <c r="A11" s="6"/>
      <c r="B11" s="6">
        <v>2</v>
      </c>
      <c r="C11" s="6" t="s">
        <v>23</v>
      </c>
      <c r="D11" s="6">
        <v>29</v>
      </c>
      <c r="E11" s="6">
        <v>30</v>
      </c>
      <c r="F11" s="6">
        <v>28</v>
      </c>
      <c r="G11" s="6">
        <v>28</v>
      </c>
      <c r="H11" s="27">
        <f>ROUND(I11/4,2)</f>
        <v>28.75</v>
      </c>
      <c r="I11" s="7">
        <f t="shared" ref="I11:I12" si="1">D11+E11+F11+G11</f>
        <v>115</v>
      </c>
      <c r="J11" s="8"/>
      <c r="K11" s="7">
        <f t="shared" si="0"/>
        <v>115</v>
      </c>
      <c r="L11" s="9">
        <v>1</v>
      </c>
    </row>
    <row r="12" spans="1:12" x14ac:dyDescent="0.25">
      <c r="A12" s="6"/>
      <c r="B12" s="6">
        <v>3</v>
      </c>
      <c r="C12" s="6" t="s">
        <v>24</v>
      </c>
      <c r="D12" s="6">
        <v>28</v>
      </c>
      <c r="E12" s="6">
        <v>29</v>
      </c>
      <c r="F12" s="6">
        <v>29</v>
      </c>
      <c r="G12" s="6">
        <v>29</v>
      </c>
      <c r="H12" s="27">
        <f>ROUND(I12/4,2)</f>
        <v>28.75</v>
      </c>
      <c r="I12" s="7">
        <f t="shared" si="1"/>
        <v>115</v>
      </c>
      <c r="J12" s="8"/>
      <c r="K12" s="7">
        <f t="shared" si="0"/>
        <v>115</v>
      </c>
      <c r="L12" s="9">
        <v>2</v>
      </c>
    </row>
    <row r="13" spans="1:12" ht="15.75" thickBot="1" x14ac:dyDescent="0.3"/>
    <row r="14" spans="1:12" ht="15.75" thickBot="1" x14ac:dyDescent="0.3">
      <c r="A14" s="19"/>
      <c r="C14" s="20" t="s">
        <v>10</v>
      </c>
    </row>
    <row r="15" spans="1:12" ht="15.75" thickBot="1" x14ac:dyDescent="0.3">
      <c r="A15" s="21"/>
      <c r="C15" s="20" t="s">
        <v>11</v>
      </c>
    </row>
    <row r="16" spans="1:12" x14ac:dyDescent="0.25">
      <c r="C16" s="12" t="s">
        <v>9</v>
      </c>
    </row>
  </sheetData>
  <mergeCells count="13"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C3:D3"/>
    <mergeCell ref="C4:D4"/>
    <mergeCell ref="F3:G3"/>
    <mergeCell ref="F4:G4"/>
  </mergeCells>
  <phoneticPr fontId="4" type="noConversion"/>
  <conditionalFormatting sqref="D9:G9">
    <cfRule type="cellIs" dxfId="43" priority="1" operator="greaterThanOrEqual">
      <formula>$H$9+3</formula>
    </cfRule>
    <cfRule type="cellIs" dxfId="42" priority="2" operator="lessThanOrEqual">
      <formula>$H$9-3</formula>
    </cfRule>
  </conditionalFormatting>
  <conditionalFormatting sqref="D12:G12">
    <cfRule type="cellIs" dxfId="41" priority="7" operator="greaterThanOrEqual">
      <formula>$H$12+3</formula>
    </cfRule>
    <cfRule type="cellIs" dxfId="40" priority="8" operator="lessThanOrEqual">
      <formula>$H$12-3</formula>
    </cfRule>
  </conditionalFormatting>
  <conditionalFormatting sqref="D11:G11">
    <cfRule type="cellIs" dxfId="39" priority="15" operator="greaterThanOrEqual">
      <formula>$H$11+3</formula>
    </cfRule>
    <cfRule type="cellIs" dxfId="38" priority="16" operator="lessThanOrEqual">
      <formula>$H$11-3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N12" sqref="N12"/>
    </sheetView>
  </sheetViews>
  <sheetFormatPr defaultRowHeight="15" x14ac:dyDescent="0.25"/>
  <cols>
    <col min="1" max="2" width="9.140625" style="12"/>
    <col min="3" max="3" width="17" style="12" customWidth="1"/>
    <col min="4" max="7" width="9.140625" style="12"/>
    <col min="8" max="8" width="11.28515625" style="18" bestFit="1" customWidth="1"/>
    <col min="9" max="10" width="9.140625" style="12"/>
    <col min="11" max="11" width="10.140625" style="12" customWidth="1"/>
    <col min="12" max="12" width="9.140625" style="12"/>
  </cols>
  <sheetData>
    <row r="1" spans="1:12" x14ac:dyDescent="0.25">
      <c r="A1" s="1" t="s">
        <v>13</v>
      </c>
      <c r="B1" s="2"/>
      <c r="C1" s="2"/>
      <c r="D1" s="2"/>
      <c r="E1" s="2"/>
      <c r="F1" s="2"/>
      <c r="G1" s="2"/>
      <c r="H1" s="14"/>
      <c r="I1" s="2"/>
      <c r="J1" s="2"/>
      <c r="K1" s="2"/>
    </row>
    <row r="2" spans="1:12" x14ac:dyDescent="0.25">
      <c r="A2" s="2"/>
      <c r="B2" s="2"/>
      <c r="C2" s="2"/>
      <c r="D2" s="2"/>
      <c r="E2" s="2"/>
      <c r="F2" s="2"/>
      <c r="G2" s="2"/>
      <c r="H2" s="14"/>
      <c r="I2" s="2"/>
      <c r="J2" s="2"/>
      <c r="K2" s="2"/>
    </row>
    <row r="3" spans="1:12" x14ac:dyDescent="0.25">
      <c r="A3" s="3" t="s">
        <v>0</v>
      </c>
      <c r="B3" s="11">
        <v>1</v>
      </c>
      <c r="C3" s="33" t="s">
        <v>16</v>
      </c>
      <c r="D3" s="33"/>
      <c r="E3" s="11">
        <v>3</v>
      </c>
      <c r="F3" s="34" t="s">
        <v>18</v>
      </c>
      <c r="G3" s="34"/>
      <c r="H3" s="15"/>
      <c r="I3" s="11"/>
      <c r="J3" s="11"/>
      <c r="K3" s="11"/>
      <c r="L3" s="2"/>
    </row>
    <row r="4" spans="1:12" x14ac:dyDescent="0.25">
      <c r="A4" s="3"/>
      <c r="B4" s="11">
        <v>2</v>
      </c>
      <c r="C4" s="33" t="s">
        <v>17</v>
      </c>
      <c r="D4" s="33"/>
      <c r="E4" s="11">
        <v>4</v>
      </c>
      <c r="F4" s="34" t="s">
        <v>19</v>
      </c>
      <c r="G4" s="34"/>
      <c r="H4" s="15"/>
      <c r="I4" s="11"/>
      <c r="J4" s="11"/>
      <c r="K4" s="11"/>
      <c r="L4" s="2"/>
    </row>
    <row r="5" spans="1:12" x14ac:dyDescent="0.25">
      <c r="A5" s="2"/>
      <c r="B5" s="2"/>
      <c r="C5" s="2"/>
      <c r="D5" s="2"/>
      <c r="E5" s="2"/>
      <c r="F5" s="2"/>
      <c r="G5" s="2"/>
      <c r="H5" s="14"/>
      <c r="I5" s="2"/>
      <c r="J5" s="2"/>
      <c r="K5" s="2"/>
    </row>
    <row r="6" spans="1:12" x14ac:dyDescent="0.25">
      <c r="A6" s="29"/>
      <c r="B6" s="29" t="s">
        <v>1</v>
      </c>
      <c r="C6" s="29" t="s">
        <v>2</v>
      </c>
      <c r="D6" s="35" t="s">
        <v>0</v>
      </c>
      <c r="E6" s="36"/>
      <c r="F6" s="36"/>
      <c r="G6" s="36"/>
      <c r="H6" s="39" t="s">
        <v>3</v>
      </c>
      <c r="I6" s="29" t="s">
        <v>4</v>
      </c>
      <c r="J6" s="29" t="s">
        <v>5</v>
      </c>
      <c r="K6" s="29" t="s">
        <v>6</v>
      </c>
      <c r="L6" s="31" t="s">
        <v>7</v>
      </c>
    </row>
    <row r="7" spans="1:12" x14ac:dyDescent="0.25">
      <c r="A7" s="30"/>
      <c r="B7" s="30"/>
      <c r="C7" s="30"/>
      <c r="D7" s="4">
        <v>1</v>
      </c>
      <c r="E7" s="4">
        <v>2</v>
      </c>
      <c r="F7" s="4">
        <v>3</v>
      </c>
      <c r="G7" s="4">
        <v>4</v>
      </c>
      <c r="H7" s="40"/>
      <c r="I7" s="30"/>
      <c r="J7" s="30"/>
      <c r="K7" s="30"/>
      <c r="L7" s="32"/>
    </row>
    <row r="8" spans="1:12" x14ac:dyDescent="0.25">
      <c r="A8" s="10" t="s">
        <v>8</v>
      </c>
      <c r="B8" s="5"/>
      <c r="C8" s="5"/>
      <c r="D8" s="5"/>
      <c r="E8" s="5"/>
      <c r="F8" s="5"/>
      <c r="G8" s="5"/>
      <c r="H8" s="16"/>
      <c r="I8" s="5"/>
      <c r="J8" s="5"/>
      <c r="K8" s="5"/>
      <c r="L8" s="5"/>
    </row>
    <row r="9" spans="1:12" x14ac:dyDescent="0.25">
      <c r="A9" s="6"/>
      <c r="B9" s="6">
        <v>7</v>
      </c>
      <c r="C9" s="6" t="s">
        <v>25</v>
      </c>
      <c r="D9" s="6">
        <v>29</v>
      </c>
      <c r="E9" s="6">
        <v>29</v>
      </c>
      <c r="F9" s="6">
        <v>30</v>
      </c>
      <c r="G9" s="6">
        <v>29</v>
      </c>
      <c r="H9" s="17">
        <f>ROUND(I9/4,1)</f>
        <v>29.3</v>
      </c>
      <c r="I9" s="7">
        <f>D9+E9+F9+G9</f>
        <v>117</v>
      </c>
      <c r="J9" s="8"/>
      <c r="K9" s="7">
        <f t="shared" ref="K9:K18" si="0">I9-J9</f>
        <v>117</v>
      </c>
      <c r="L9" s="9">
        <v>1</v>
      </c>
    </row>
    <row r="10" spans="1:12" x14ac:dyDescent="0.25">
      <c r="A10" s="6"/>
      <c r="B10" s="6">
        <v>8</v>
      </c>
      <c r="C10" s="6" t="s">
        <v>26</v>
      </c>
      <c r="D10" s="6">
        <v>27</v>
      </c>
      <c r="E10" s="6">
        <v>28</v>
      </c>
      <c r="F10" s="6">
        <v>28</v>
      </c>
      <c r="G10" s="6">
        <v>28</v>
      </c>
      <c r="H10" s="17">
        <f t="shared" ref="H10:H18" si="1">ROUND(I10/4,1)</f>
        <v>27.8</v>
      </c>
      <c r="I10" s="7">
        <f t="shared" ref="I10:I18" si="2">D10+E10+F10+G10</f>
        <v>111</v>
      </c>
      <c r="J10" s="8"/>
      <c r="K10" s="7">
        <f t="shared" si="0"/>
        <v>111</v>
      </c>
      <c r="L10" s="9">
        <v>3</v>
      </c>
    </row>
    <row r="11" spans="1:12" s="22" customFormat="1" x14ac:dyDescent="0.25">
      <c r="A11" s="10" t="s">
        <v>20</v>
      </c>
      <c r="B11" s="5"/>
      <c r="C11" s="5"/>
      <c r="D11" s="5"/>
      <c r="E11" s="5"/>
      <c r="F11" s="5"/>
      <c r="G11" s="5"/>
      <c r="H11" s="16"/>
      <c r="I11" s="5"/>
      <c r="J11" s="5"/>
      <c r="K11" s="5"/>
      <c r="L11" s="5"/>
    </row>
    <row r="12" spans="1:12" x14ac:dyDescent="0.25">
      <c r="A12" s="6"/>
      <c r="B12" s="6">
        <v>9</v>
      </c>
      <c r="C12" s="6" t="s">
        <v>22</v>
      </c>
      <c r="D12" s="6">
        <v>30</v>
      </c>
      <c r="E12" s="6">
        <v>30</v>
      </c>
      <c r="F12" s="6">
        <v>30</v>
      </c>
      <c r="G12" s="6">
        <v>29</v>
      </c>
      <c r="H12" s="17">
        <f t="shared" si="1"/>
        <v>29.8</v>
      </c>
      <c r="I12" s="7">
        <f t="shared" si="2"/>
        <v>119</v>
      </c>
      <c r="J12" s="8"/>
      <c r="K12" s="7">
        <f t="shared" si="0"/>
        <v>119</v>
      </c>
      <c r="L12" s="9">
        <v>1</v>
      </c>
    </row>
    <row r="13" spans="1:12" x14ac:dyDescent="0.25">
      <c r="A13" s="6"/>
      <c r="B13" s="6">
        <v>10</v>
      </c>
      <c r="C13" s="6" t="s">
        <v>27</v>
      </c>
      <c r="D13" s="6">
        <v>27</v>
      </c>
      <c r="E13" s="6">
        <v>28</v>
      </c>
      <c r="F13" s="6">
        <v>28</v>
      </c>
      <c r="G13" s="6">
        <v>28</v>
      </c>
      <c r="H13" s="17">
        <f t="shared" si="1"/>
        <v>27.8</v>
      </c>
      <c r="I13" s="7">
        <f t="shared" si="2"/>
        <v>111</v>
      </c>
      <c r="J13" s="8"/>
      <c r="K13" s="7">
        <f t="shared" si="0"/>
        <v>111</v>
      </c>
      <c r="L13" s="9">
        <v>3</v>
      </c>
    </row>
    <row r="14" spans="1:12" s="22" customFormat="1" x14ac:dyDescent="0.25">
      <c r="A14" s="10" t="s">
        <v>21</v>
      </c>
      <c r="B14" s="5"/>
      <c r="C14" s="5"/>
      <c r="D14" s="5"/>
      <c r="E14" s="5"/>
      <c r="F14" s="5"/>
      <c r="G14" s="5"/>
      <c r="H14" s="16"/>
      <c r="I14" s="5"/>
      <c r="J14" s="5"/>
      <c r="K14" s="5"/>
      <c r="L14" s="5"/>
    </row>
    <row r="15" spans="1:12" x14ac:dyDescent="0.25">
      <c r="A15" s="6"/>
      <c r="B15" s="6">
        <v>11</v>
      </c>
      <c r="C15" s="6" t="s">
        <v>23</v>
      </c>
      <c r="D15" s="6">
        <v>27</v>
      </c>
      <c r="E15" s="6">
        <v>30</v>
      </c>
      <c r="F15" s="6">
        <v>29</v>
      </c>
      <c r="G15" s="6">
        <v>29</v>
      </c>
      <c r="H15" s="17">
        <f t="shared" si="1"/>
        <v>28.8</v>
      </c>
      <c r="I15" s="7">
        <f t="shared" si="2"/>
        <v>115</v>
      </c>
      <c r="J15" s="8"/>
      <c r="K15" s="7">
        <f t="shared" si="0"/>
        <v>115</v>
      </c>
      <c r="L15" s="9">
        <v>2</v>
      </c>
    </row>
    <row r="16" spans="1:12" x14ac:dyDescent="0.25">
      <c r="A16" s="6"/>
      <c r="B16" s="6">
        <v>12</v>
      </c>
      <c r="C16" s="6" t="s">
        <v>28</v>
      </c>
      <c r="D16" s="6">
        <v>30</v>
      </c>
      <c r="E16" s="6">
        <v>27</v>
      </c>
      <c r="F16" s="6">
        <v>30</v>
      </c>
      <c r="G16" s="6">
        <v>30</v>
      </c>
      <c r="H16" s="17">
        <f t="shared" si="1"/>
        <v>29.3</v>
      </c>
      <c r="I16" s="7">
        <f t="shared" si="2"/>
        <v>117</v>
      </c>
      <c r="J16" s="8"/>
      <c r="K16" s="7">
        <f t="shared" si="0"/>
        <v>117</v>
      </c>
      <c r="L16" s="9">
        <v>1</v>
      </c>
    </row>
    <row r="17" spans="1:12" x14ac:dyDescent="0.25">
      <c r="A17" s="6"/>
      <c r="B17" s="6">
        <v>13</v>
      </c>
      <c r="C17" s="6" t="s">
        <v>24</v>
      </c>
      <c r="D17" s="6">
        <v>28</v>
      </c>
      <c r="E17" s="6">
        <v>29</v>
      </c>
      <c r="F17" s="6">
        <v>28</v>
      </c>
      <c r="G17" s="6">
        <v>28</v>
      </c>
      <c r="H17" s="17">
        <f t="shared" si="1"/>
        <v>28.3</v>
      </c>
      <c r="I17" s="7">
        <f t="shared" si="2"/>
        <v>113</v>
      </c>
      <c r="J17" s="8"/>
      <c r="K17" s="7">
        <f t="shared" si="0"/>
        <v>113</v>
      </c>
      <c r="L17" s="9">
        <v>3</v>
      </c>
    </row>
    <row r="18" spans="1:12" x14ac:dyDescent="0.25">
      <c r="A18" s="6"/>
      <c r="B18" s="6">
        <v>14</v>
      </c>
      <c r="C18" s="6" t="s">
        <v>29</v>
      </c>
      <c r="D18" s="6">
        <v>29</v>
      </c>
      <c r="E18" s="6">
        <v>28</v>
      </c>
      <c r="F18" s="6">
        <v>27</v>
      </c>
      <c r="G18" s="6">
        <v>27</v>
      </c>
      <c r="H18" s="17">
        <f t="shared" si="1"/>
        <v>27.8</v>
      </c>
      <c r="I18" s="7">
        <f t="shared" si="2"/>
        <v>111</v>
      </c>
      <c r="J18" s="8"/>
      <c r="K18" s="7">
        <f t="shared" si="0"/>
        <v>111</v>
      </c>
      <c r="L18" s="9"/>
    </row>
    <row r="19" spans="1:12" ht="15.75" thickBot="1" x14ac:dyDescent="0.3"/>
    <row r="20" spans="1:12" ht="15.75" thickBot="1" x14ac:dyDescent="0.3">
      <c r="A20" s="19"/>
      <c r="C20" s="20" t="s">
        <v>10</v>
      </c>
    </row>
    <row r="21" spans="1:12" ht="15.75" thickBot="1" x14ac:dyDescent="0.3">
      <c r="A21" s="21"/>
      <c r="C21" s="20" t="s">
        <v>11</v>
      </c>
    </row>
    <row r="22" spans="1:12" x14ac:dyDescent="0.25">
      <c r="C22" s="12" t="s">
        <v>9</v>
      </c>
    </row>
  </sheetData>
  <mergeCells count="13">
    <mergeCell ref="H6:H7"/>
    <mergeCell ref="I6:I7"/>
    <mergeCell ref="J6:J7"/>
    <mergeCell ref="K6:K7"/>
    <mergeCell ref="L6:L7"/>
    <mergeCell ref="C3:D3"/>
    <mergeCell ref="F3:G3"/>
    <mergeCell ref="C4:D4"/>
    <mergeCell ref="F4:G4"/>
    <mergeCell ref="A6:A7"/>
    <mergeCell ref="B6:B7"/>
    <mergeCell ref="C6:C7"/>
    <mergeCell ref="D6:G6"/>
  </mergeCells>
  <conditionalFormatting sqref="D9:G9">
    <cfRule type="cellIs" dxfId="37" priority="1" operator="greaterThanOrEqual">
      <formula>$H$9+3</formula>
    </cfRule>
    <cfRule type="cellIs" dxfId="36" priority="2" operator="lessThanOrEqual">
      <formula>$H$9-3</formula>
    </cfRule>
  </conditionalFormatting>
  <conditionalFormatting sqref="D10:G10">
    <cfRule type="cellIs" dxfId="35" priority="3" operator="greaterThanOrEqual">
      <formula>$H$10+3</formula>
    </cfRule>
    <cfRule type="cellIs" dxfId="34" priority="4" operator="lessThanOrEqual">
      <formula>$H$10-3</formula>
    </cfRule>
  </conditionalFormatting>
  <conditionalFormatting sqref="D12:G12">
    <cfRule type="cellIs" dxfId="33" priority="5" operator="greaterThanOrEqual">
      <formula>$H$12+3</formula>
    </cfRule>
    <cfRule type="cellIs" dxfId="32" priority="6" operator="lessThanOrEqual">
      <formula>$H$12-3</formula>
    </cfRule>
  </conditionalFormatting>
  <conditionalFormatting sqref="D15:G15">
    <cfRule type="cellIs" dxfId="31" priority="7" operator="greaterThanOrEqual">
      <formula>$H$15+3</formula>
    </cfRule>
    <cfRule type="cellIs" dxfId="30" priority="8" operator="lessThanOrEqual">
      <formula>$H$15-3</formula>
    </cfRule>
  </conditionalFormatting>
  <conditionalFormatting sqref="D13:G13">
    <cfRule type="cellIs" dxfId="29" priority="15" operator="greaterThanOrEqual">
      <formula>$H$13+3</formula>
    </cfRule>
    <cfRule type="cellIs" dxfId="28" priority="16" operator="lessThanOrEqual">
      <formula>$H$13-3</formula>
    </cfRule>
  </conditionalFormatting>
  <conditionalFormatting sqref="D18:G18">
    <cfRule type="cellIs" dxfId="27" priority="25" operator="greaterThanOrEqual">
      <formula>$H$18+3</formula>
    </cfRule>
    <cfRule type="cellIs" dxfId="26" priority="26" operator="lessThanOrEqual">
      <formula>$H$18-3</formula>
    </cfRule>
  </conditionalFormatting>
  <conditionalFormatting sqref="D16:G16">
    <cfRule type="cellIs" dxfId="25" priority="27" operator="greaterThanOrEqual">
      <formula>$H$16+3</formula>
    </cfRule>
    <cfRule type="cellIs" dxfId="24" priority="28" operator="lessThanOrEqual">
      <formula>$H$16-3</formula>
    </cfRule>
  </conditionalFormatting>
  <conditionalFormatting sqref="D17:G17">
    <cfRule type="cellIs" dxfId="23" priority="29" operator="greaterThanOrEqual">
      <formula>$H$17+3</formula>
    </cfRule>
    <cfRule type="cellIs" dxfId="22" priority="30" operator="lessThanOrEqual">
      <formula>$H$17-3</formula>
    </cfRule>
  </conditionalFormatting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P13" sqref="P13"/>
    </sheetView>
  </sheetViews>
  <sheetFormatPr defaultRowHeight="15" x14ac:dyDescent="0.25"/>
  <cols>
    <col min="1" max="2" width="9.140625" style="12"/>
    <col min="3" max="3" width="17" style="12" customWidth="1"/>
    <col min="4" max="7" width="9.140625" style="12"/>
    <col min="8" max="8" width="11.28515625" style="18" bestFit="1" customWidth="1"/>
    <col min="9" max="10" width="9.140625" style="12"/>
    <col min="11" max="11" width="10.140625" style="12" customWidth="1"/>
    <col min="12" max="12" width="9.140625" style="12"/>
  </cols>
  <sheetData>
    <row r="1" spans="1:12" x14ac:dyDescent="0.25">
      <c r="A1" s="1" t="s">
        <v>14</v>
      </c>
      <c r="B1" s="2"/>
      <c r="C1" s="2"/>
      <c r="D1" s="2"/>
      <c r="E1" s="2"/>
      <c r="F1" s="2"/>
      <c r="G1" s="2"/>
      <c r="H1" s="14"/>
      <c r="I1" s="2"/>
      <c r="J1" s="2"/>
      <c r="K1" s="2"/>
    </row>
    <row r="2" spans="1:12" x14ac:dyDescent="0.25">
      <c r="A2" s="2"/>
      <c r="B2" s="2"/>
      <c r="C2" s="2"/>
      <c r="D2" s="2"/>
      <c r="E2" s="2"/>
      <c r="F2" s="2"/>
      <c r="G2" s="2"/>
      <c r="H2" s="14"/>
      <c r="I2" s="2"/>
      <c r="J2" s="2"/>
      <c r="K2" s="2"/>
    </row>
    <row r="3" spans="1:12" x14ac:dyDescent="0.25">
      <c r="A3" s="3" t="s">
        <v>0</v>
      </c>
      <c r="B3" s="11">
        <v>1</v>
      </c>
      <c r="C3" s="33" t="s">
        <v>16</v>
      </c>
      <c r="D3" s="33"/>
      <c r="E3" s="13">
        <v>3</v>
      </c>
      <c r="F3" s="34" t="s">
        <v>18</v>
      </c>
      <c r="G3" s="34"/>
      <c r="H3" s="15"/>
      <c r="I3" s="11"/>
      <c r="J3" s="11"/>
      <c r="K3" s="11"/>
      <c r="L3" s="2"/>
    </row>
    <row r="4" spans="1:12" x14ac:dyDescent="0.25">
      <c r="A4" s="3"/>
      <c r="B4" s="11">
        <v>2</v>
      </c>
      <c r="C4" s="33" t="s">
        <v>17</v>
      </c>
      <c r="D4" s="33"/>
      <c r="E4" s="13">
        <v>4</v>
      </c>
      <c r="F4" s="34" t="s">
        <v>19</v>
      </c>
      <c r="G4" s="34"/>
      <c r="H4" s="15"/>
      <c r="I4" s="11"/>
      <c r="J4" s="11"/>
      <c r="K4" s="11"/>
      <c r="L4" s="2"/>
    </row>
    <row r="5" spans="1:12" x14ac:dyDescent="0.25">
      <c r="A5" s="2"/>
      <c r="B5" s="2"/>
      <c r="C5" s="2"/>
      <c r="D5" s="2"/>
      <c r="E5" s="2"/>
      <c r="F5" s="2"/>
      <c r="G5" s="2"/>
      <c r="H5" s="14"/>
      <c r="I5" s="2"/>
      <c r="J5" s="2"/>
      <c r="K5" s="2"/>
    </row>
    <row r="6" spans="1:12" x14ac:dyDescent="0.25">
      <c r="A6" s="29"/>
      <c r="B6" s="29" t="s">
        <v>1</v>
      </c>
      <c r="C6" s="29" t="s">
        <v>2</v>
      </c>
      <c r="D6" s="35" t="s">
        <v>0</v>
      </c>
      <c r="E6" s="36"/>
      <c r="F6" s="36"/>
      <c r="G6" s="36"/>
      <c r="H6" s="39" t="s">
        <v>3</v>
      </c>
      <c r="I6" s="29" t="s">
        <v>4</v>
      </c>
      <c r="J6" s="29" t="s">
        <v>5</v>
      </c>
      <c r="K6" s="29" t="s">
        <v>6</v>
      </c>
      <c r="L6" s="31" t="s">
        <v>7</v>
      </c>
    </row>
    <row r="7" spans="1:12" x14ac:dyDescent="0.25">
      <c r="A7" s="30"/>
      <c r="B7" s="30"/>
      <c r="C7" s="30"/>
      <c r="D7" s="4">
        <v>1</v>
      </c>
      <c r="E7" s="4">
        <v>2</v>
      </c>
      <c r="F7" s="4">
        <v>3</v>
      </c>
      <c r="G7" s="4">
        <v>4</v>
      </c>
      <c r="H7" s="40"/>
      <c r="I7" s="30"/>
      <c r="J7" s="30"/>
      <c r="K7" s="30"/>
      <c r="L7" s="32"/>
    </row>
    <row r="8" spans="1:12" x14ac:dyDescent="0.25">
      <c r="A8" s="10" t="s">
        <v>20</v>
      </c>
      <c r="B8" s="5"/>
      <c r="C8" s="5"/>
      <c r="D8" s="5"/>
      <c r="E8" s="5"/>
      <c r="F8" s="5"/>
      <c r="G8" s="5"/>
      <c r="H8" s="16"/>
      <c r="I8" s="5"/>
      <c r="J8" s="5"/>
      <c r="K8" s="5"/>
      <c r="L8" s="5"/>
    </row>
    <row r="9" spans="1:12" x14ac:dyDescent="0.25">
      <c r="A9" s="6"/>
      <c r="B9" s="6">
        <v>1</v>
      </c>
      <c r="C9" s="6" t="s">
        <v>31</v>
      </c>
      <c r="D9" s="6">
        <v>28</v>
      </c>
      <c r="E9" s="6">
        <v>28</v>
      </c>
      <c r="F9" s="6">
        <v>28</v>
      </c>
      <c r="G9" s="6">
        <v>28</v>
      </c>
      <c r="H9" s="17">
        <f>ROUND(I9/4,1)</f>
        <v>28</v>
      </c>
      <c r="I9" s="7">
        <f>D9+E9+F9+G9</f>
        <v>112</v>
      </c>
      <c r="J9" s="8"/>
      <c r="K9" s="7">
        <f t="shared" ref="K9:K16" si="0">I9-J9</f>
        <v>112</v>
      </c>
      <c r="L9" s="9">
        <v>3</v>
      </c>
    </row>
    <row r="10" spans="1:12" x14ac:dyDescent="0.25">
      <c r="A10" s="6"/>
      <c r="B10" s="6">
        <v>18</v>
      </c>
      <c r="C10" s="6" t="s">
        <v>22</v>
      </c>
      <c r="D10" s="6">
        <v>29</v>
      </c>
      <c r="E10" s="6">
        <v>30</v>
      </c>
      <c r="F10" s="6">
        <v>30</v>
      </c>
      <c r="G10" s="6">
        <v>28</v>
      </c>
      <c r="H10" s="17">
        <f t="shared" ref="H10:H16" si="1">ROUND(I10/4,1)</f>
        <v>29.3</v>
      </c>
      <c r="I10" s="7">
        <f t="shared" ref="I10:I16" si="2">D10+E10+F10+G10</f>
        <v>117</v>
      </c>
      <c r="J10" s="8"/>
      <c r="K10" s="7">
        <f t="shared" si="0"/>
        <v>117</v>
      </c>
      <c r="L10" s="9">
        <v>1</v>
      </c>
    </row>
    <row r="11" spans="1:12" s="23" customFormat="1" x14ac:dyDescent="0.25">
      <c r="A11" s="10" t="s">
        <v>21</v>
      </c>
      <c r="B11" s="5"/>
      <c r="C11" s="5"/>
      <c r="D11" s="5"/>
      <c r="E11" s="5"/>
      <c r="F11" s="5"/>
      <c r="G11" s="5"/>
      <c r="H11" s="16"/>
      <c r="I11" s="5"/>
      <c r="J11" s="5"/>
      <c r="K11" s="5"/>
      <c r="L11" s="5"/>
    </row>
    <row r="12" spans="1:12" x14ac:dyDescent="0.25">
      <c r="A12" s="6"/>
      <c r="B12" s="6">
        <v>2</v>
      </c>
      <c r="C12" s="6" t="s">
        <v>32</v>
      </c>
      <c r="D12" s="6">
        <v>28</v>
      </c>
      <c r="E12" s="6">
        <v>29</v>
      </c>
      <c r="F12" s="6">
        <v>28</v>
      </c>
      <c r="G12" s="6">
        <v>30</v>
      </c>
      <c r="H12" s="17">
        <f t="shared" si="1"/>
        <v>28.8</v>
      </c>
      <c r="I12" s="7">
        <f t="shared" si="2"/>
        <v>115</v>
      </c>
      <c r="J12" s="8"/>
      <c r="K12" s="7">
        <f t="shared" si="0"/>
        <v>115</v>
      </c>
      <c r="L12" s="9">
        <v>2</v>
      </c>
    </row>
    <row r="13" spans="1:12" x14ac:dyDescent="0.25">
      <c r="A13" s="6"/>
      <c r="B13" s="6">
        <v>3</v>
      </c>
      <c r="C13" s="6" t="s">
        <v>28</v>
      </c>
      <c r="D13" s="6">
        <v>30</v>
      </c>
      <c r="E13" s="6">
        <v>26</v>
      </c>
      <c r="F13" s="6">
        <v>27</v>
      </c>
      <c r="G13" s="6">
        <v>28</v>
      </c>
      <c r="H13" s="17">
        <f t="shared" si="1"/>
        <v>27.8</v>
      </c>
      <c r="I13" s="7">
        <f t="shared" si="2"/>
        <v>111</v>
      </c>
      <c r="J13" s="8"/>
      <c r="K13" s="7">
        <f t="shared" si="0"/>
        <v>111</v>
      </c>
      <c r="L13" s="9">
        <v>3</v>
      </c>
    </row>
    <row r="14" spans="1:12" x14ac:dyDescent="0.25">
      <c r="A14" s="6"/>
      <c r="B14" s="6">
        <v>4</v>
      </c>
      <c r="C14" s="6" t="s">
        <v>24</v>
      </c>
      <c r="D14" s="6">
        <v>27</v>
      </c>
      <c r="E14" s="6">
        <v>28</v>
      </c>
      <c r="F14" s="6">
        <v>27</v>
      </c>
      <c r="G14" s="6">
        <v>27</v>
      </c>
      <c r="H14" s="17">
        <f t="shared" si="1"/>
        <v>27.3</v>
      </c>
      <c r="I14" s="7">
        <f t="shared" si="2"/>
        <v>109</v>
      </c>
      <c r="J14" s="8"/>
      <c r="K14" s="7">
        <f t="shared" si="0"/>
        <v>109</v>
      </c>
      <c r="L14" s="9"/>
    </row>
    <row r="15" spans="1:12" x14ac:dyDescent="0.25">
      <c r="A15" s="6"/>
      <c r="B15" s="6">
        <v>5</v>
      </c>
      <c r="C15" s="6" t="s">
        <v>33</v>
      </c>
      <c r="D15" s="6">
        <v>29</v>
      </c>
      <c r="E15" s="6">
        <v>30</v>
      </c>
      <c r="F15" s="6">
        <v>29</v>
      </c>
      <c r="G15" s="6">
        <v>29</v>
      </c>
      <c r="H15" s="17">
        <f t="shared" si="1"/>
        <v>29.3</v>
      </c>
      <c r="I15" s="7">
        <f t="shared" si="2"/>
        <v>117</v>
      </c>
      <c r="J15" s="8"/>
      <c r="K15" s="7">
        <f t="shared" si="0"/>
        <v>117</v>
      </c>
      <c r="L15" s="9">
        <v>1</v>
      </c>
    </row>
    <row r="16" spans="1:12" x14ac:dyDescent="0.25">
      <c r="A16" s="6"/>
      <c r="B16" s="6">
        <v>6</v>
      </c>
      <c r="C16" s="6" t="s">
        <v>34</v>
      </c>
      <c r="D16" s="6">
        <v>26</v>
      </c>
      <c r="E16" s="6">
        <v>27</v>
      </c>
      <c r="F16" s="6">
        <v>30</v>
      </c>
      <c r="G16" s="6">
        <v>26</v>
      </c>
      <c r="H16" s="17">
        <f t="shared" si="1"/>
        <v>27.3</v>
      </c>
      <c r="I16" s="7">
        <f t="shared" si="2"/>
        <v>109</v>
      </c>
      <c r="J16" s="8"/>
      <c r="K16" s="7">
        <f t="shared" si="0"/>
        <v>109</v>
      </c>
      <c r="L16" s="9"/>
    </row>
    <row r="17" spans="1:3" ht="15.75" thickBot="1" x14ac:dyDescent="0.3"/>
    <row r="18" spans="1:3" ht="15.75" thickBot="1" x14ac:dyDescent="0.3">
      <c r="A18" s="19"/>
      <c r="C18" s="20" t="s">
        <v>10</v>
      </c>
    </row>
    <row r="19" spans="1:3" ht="15.75" thickBot="1" x14ac:dyDescent="0.3">
      <c r="A19" s="21"/>
      <c r="C19" s="20" t="s">
        <v>11</v>
      </c>
    </row>
    <row r="20" spans="1:3" x14ac:dyDescent="0.25">
      <c r="C20" s="12" t="s">
        <v>9</v>
      </c>
    </row>
  </sheetData>
  <mergeCells count="13">
    <mergeCell ref="H6:H7"/>
    <mergeCell ref="I6:I7"/>
    <mergeCell ref="J6:J7"/>
    <mergeCell ref="K6:K7"/>
    <mergeCell ref="L6:L7"/>
    <mergeCell ref="C3:D3"/>
    <mergeCell ref="F3:G3"/>
    <mergeCell ref="C4:D4"/>
    <mergeCell ref="F4:G4"/>
    <mergeCell ref="A6:A7"/>
    <mergeCell ref="B6:B7"/>
    <mergeCell ref="C6:C7"/>
    <mergeCell ref="D6:G6"/>
  </mergeCells>
  <conditionalFormatting sqref="D9:G9">
    <cfRule type="cellIs" dxfId="21" priority="1" operator="greaterThanOrEqual">
      <formula>$H$9+3</formula>
    </cfRule>
    <cfRule type="cellIs" dxfId="20" priority="2" operator="lessThanOrEqual">
      <formula>$H$9-3</formula>
    </cfRule>
  </conditionalFormatting>
  <conditionalFormatting sqref="D10:G10">
    <cfRule type="cellIs" dxfId="19" priority="3" operator="greaterThanOrEqual">
      <formula>$H$10+3</formula>
    </cfRule>
    <cfRule type="cellIs" dxfId="18" priority="4" operator="lessThanOrEqual">
      <formula>$H$10-3</formula>
    </cfRule>
  </conditionalFormatting>
  <conditionalFormatting sqref="D12:G12">
    <cfRule type="cellIs" dxfId="17" priority="5" operator="greaterThanOrEqual">
      <formula>$H$12+3</formula>
    </cfRule>
    <cfRule type="cellIs" dxfId="16" priority="6" operator="lessThanOrEqual">
      <formula>$H$12-3</formula>
    </cfRule>
  </conditionalFormatting>
  <conditionalFormatting sqref="D14:G14">
    <cfRule type="cellIs" dxfId="15" priority="7" operator="greaterThanOrEqual">
      <formula>$H$14+3</formula>
    </cfRule>
    <cfRule type="cellIs" dxfId="14" priority="8" operator="lessThanOrEqual">
      <formula>$H$14-3</formula>
    </cfRule>
  </conditionalFormatting>
  <conditionalFormatting sqref="D13:G13">
    <cfRule type="cellIs" dxfId="13" priority="15" operator="greaterThanOrEqual">
      <formula>$H$13+3</formula>
    </cfRule>
    <cfRule type="cellIs" dxfId="12" priority="16" operator="lessThanOrEqual">
      <formula>$H$13-3</formula>
    </cfRule>
  </conditionalFormatting>
  <conditionalFormatting sqref="D15:G15">
    <cfRule type="cellIs" dxfId="11" priority="27" operator="greaterThanOrEqual">
      <formula>$H$15+3</formula>
    </cfRule>
    <cfRule type="cellIs" dxfId="10" priority="28" operator="lessThanOrEqual">
      <formula>$H$15-3</formula>
    </cfRule>
  </conditionalFormatting>
  <conditionalFormatting sqref="D16:G16">
    <cfRule type="cellIs" dxfId="9" priority="29" operator="greaterThanOrEqual">
      <formula>$H$16+3</formula>
    </cfRule>
    <cfRule type="cellIs" dxfId="8" priority="30" operator="lessThanOrEqual">
      <formula>$H$16-3</formula>
    </cfRule>
  </conditionalFormatting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C12" sqref="C12"/>
    </sheetView>
  </sheetViews>
  <sheetFormatPr defaultRowHeight="15" x14ac:dyDescent="0.25"/>
  <cols>
    <col min="1" max="2" width="9.140625" style="12"/>
    <col min="3" max="3" width="17" style="12" customWidth="1"/>
    <col min="4" max="7" width="9.140625" style="12"/>
    <col min="8" max="8" width="11.28515625" style="18" bestFit="1" customWidth="1"/>
    <col min="9" max="10" width="9.140625" style="12"/>
    <col min="11" max="11" width="10.140625" style="12" customWidth="1"/>
    <col min="12" max="12" width="9.140625" style="12"/>
  </cols>
  <sheetData>
    <row r="1" spans="1:12" x14ac:dyDescent="0.25">
      <c r="A1" s="1" t="s">
        <v>15</v>
      </c>
      <c r="B1" s="2"/>
      <c r="C1" s="2"/>
      <c r="D1" s="2"/>
      <c r="E1" s="2"/>
      <c r="F1" s="2"/>
      <c r="G1" s="2"/>
      <c r="H1" s="14"/>
      <c r="I1" s="2"/>
      <c r="J1" s="2"/>
      <c r="K1" s="2"/>
    </row>
    <row r="2" spans="1:12" x14ac:dyDescent="0.25">
      <c r="A2" s="2"/>
      <c r="B2" s="2"/>
      <c r="C2" s="2"/>
      <c r="D2" s="2"/>
      <c r="E2" s="2"/>
      <c r="F2" s="2"/>
      <c r="G2" s="2"/>
      <c r="H2" s="14"/>
      <c r="I2" s="2"/>
      <c r="J2" s="2"/>
      <c r="K2" s="2"/>
    </row>
    <row r="3" spans="1:12" x14ac:dyDescent="0.25">
      <c r="A3" s="3" t="s">
        <v>0</v>
      </c>
      <c r="B3" s="11">
        <v>1</v>
      </c>
      <c r="C3" s="33" t="s">
        <v>16</v>
      </c>
      <c r="D3" s="33"/>
      <c r="E3" s="13">
        <v>3</v>
      </c>
      <c r="F3" s="34" t="s">
        <v>18</v>
      </c>
      <c r="G3" s="34"/>
      <c r="H3" s="15"/>
      <c r="I3" s="11"/>
      <c r="J3" s="11"/>
      <c r="K3" s="11"/>
      <c r="L3" s="2"/>
    </row>
    <row r="4" spans="1:12" x14ac:dyDescent="0.25">
      <c r="A4" s="3"/>
      <c r="B4" s="11">
        <v>2</v>
      </c>
      <c r="C4" s="33" t="s">
        <v>17</v>
      </c>
      <c r="D4" s="33"/>
      <c r="E4" s="13">
        <v>4</v>
      </c>
      <c r="F4" s="34" t="s">
        <v>19</v>
      </c>
      <c r="G4" s="34"/>
      <c r="H4" s="15"/>
      <c r="I4" s="11"/>
      <c r="J4" s="11"/>
      <c r="K4" s="11"/>
      <c r="L4" s="2"/>
    </row>
    <row r="5" spans="1:12" x14ac:dyDescent="0.25">
      <c r="A5" s="3"/>
      <c r="B5" s="11"/>
      <c r="C5" s="33"/>
      <c r="D5" s="33"/>
      <c r="E5" s="11"/>
      <c r="F5" s="34"/>
      <c r="G5" s="34"/>
      <c r="H5" s="14"/>
      <c r="I5" s="2"/>
      <c r="J5" s="2"/>
      <c r="K5" s="2"/>
      <c r="L5" s="3"/>
    </row>
    <row r="6" spans="1:12" x14ac:dyDescent="0.25">
      <c r="A6" s="29"/>
      <c r="B6" s="29" t="s">
        <v>1</v>
      </c>
      <c r="C6" s="29" t="s">
        <v>2</v>
      </c>
      <c r="D6" s="35" t="s">
        <v>0</v>
      </c>
      <c r="E6" s="36"/>
      <c r="F6" s="36"/>
      <c r="G6" s="36"/>
      <c r="H6" s="39" t="s">
        <v>3</v>
      </c>
      <c r="I6" s="29" t="s">
        <v>4</v>
      </c>
      <c r="J6" s="29" t="s">
        <v>5</v>
      </c>
      <c r="K6" s="29" t="s">
        <v>6</v>
      </c>
      <c r="L6" s="31" t="s">
        <v>7</v>
      </c>
    </row>
    <row r="7" spans="1:12" x14ac:dyDescent="0.25">
      <c r="A7" s="30"/>
      <c r="B7" s="30"/>
      <c r="C7" s="30"/>
      <c r="D7" s="4">
        <v>1</v>
      </c>
      <c r="E7" s="4">
        <v>2</v>
      </c>
      <c r="F7" s="4">
        <v>3</v>
      </c>
      <c r="G7" s="4">
        <v>4</v>
      </c>
      <c r="H7" s="40"/>
      <c r="I7" s="30"/>
      <c r="J7" s="30"/>
      <c r="K7" s="30"/>
      <c r="L7" s="32"/>
    </row>
    <row r="8" spans="1:12" s="23" customFormat="1" x14ac:dyDescent="0.25">
      <c r="A8" s="41" t="s">
        <v>30</v>
      </c>
      <c r="B8" s="42"/>
      <c r="C8" s="5"/>
      <c r="D8" s="5"/>
      <c r="E8" s="5"/>
      <c r="F8" s="5"/>
      <c r="G8" s="5"/>
      <c r="H8" s="16"/>
      <c r="I8" s="5"/>
      <c r="J8" s="5"/>
      <c r="K8" s="5"/>
      <c r="L8" s="5"/>
    </row>
    <row r="9" spans="1:12" x14ac:dyDescent="0.25">
      <c r="A9" s="6"/>
      <c r="B9" s="6">
        <v>1</v>
      </c>
      <c r="C9" s="6" t="s">
        <v>22</v>
      </c>
      <c r="D9" s="6">
        <v>29</v>
      </c>
      <c r="E9" s="6">
        <v>30</v>
      </c>
      <c r="F9" s="6">
        <v>30</v>
      </c>
      <c r="G9" s="6">
        <v>29</v>
      </c>
      <c r="H9" s="17">
        <f t="shared" ref="H9:H12" si="0">ROUND(I9/4,1)</f>
        <v>29.5</v>
      </c>
      <c r="I9" s="7">
        <f t="shared" ref="I9:I12" si="1">D9+E9+F9+G9</f>
        <v>118</v>
      </c>
      <c r="J9" s="8"/>
      <c r="K9" s="7">
        <f t="shared" ref="K9:K12" si="2">I9-J9</f>
        <v>118</v>
      </c>
      <c r="L9" s="9">
        <v>2</v>
      </c>
    </row>
    <row r="10" spans="1:12" x14ac:dyDescent="0.25">
      <c r="A10" s="6"/>
      <c r="B10" s="6">
        <v>2</v>
      </c>
      <c r="C10" s="6" t="s">
        <v>35</v>
      </c>
      <c r="D10" s="6">
        <v>27</v>
      </c>
      <c r="E10" s="6">
        <v>28</v>
      </c>
      <c r="F10" s="6">
        <v>27</v>
      </c>
      <c r="G10" s="6">
        <v>27</v>
      </c>
      <c r="H10" s="17">
        <f t="shared" si="0"/>
        <v>27.3</v>
      </c>
      <c r="I10" s="7">
        <f t="shared" si="1"/>
        <v>109</v>
      </c>
      <c r="J10" s="8"/>
      <c r="K10" s="7">
        <f t="shared" si="2"/>
        <v>109</v>
      </c>
      <c r="L10" s="9"/>
    </row>
    <row r="11" spans="1:12" x14ac:dyDescent="0.25">
      <c r="A11" s="6"/>
      <c r="B11" s="6">
        <v>3</v>
      </c>
      <c r="C11" s="6" t="s">
        <v>28</v>
      </c>
      <c r="D11" s="6">
        <v>30</v>
      </c>
      <c r="E11" s="6">
        <v>29</v>
      </c>
      <c r="F11" s="6">
        <v>29</v>
      </c>
      <c r="G11" s="6">
        <v>30</v>
      </c>
      <c r="H11" s="17">
        <f t="shared" si="0"/>
        <v>29.5</v>
      </c>
      <c r="I11" s="7">
        <f t="shared" si="1"/>
        <v>118</v>
      </c>
      <c r="J11" s="8"/>
      <c r="K11" s="7">
        <f t="shared" si="2"/>
        <v>118</v>
      </c>
      <c r="L11" s="9">
        <v>1</v>
      </c>
    </row>
    <row r="12" spans="1:12" x14ac:dyDescent="0.25">
      <c r="A12" s="6"/>
      <c r="B12" s="6">
        <v>4</v>
      </c>
      <c r="C12" s="6" t="s">
        <v>36</v>
      </c>
      <c r="D12" s="6">
        <v>28</v>
      </c>
      <c r="E12" s="6">
        <v>27</v>
      </c>
      <c r="F12" s="6">
        <v>28</v>
      </c>
      <c r="G12" s="6">
        <v>28</v>
      </c>
      <c r="H12" s="17">
        <f t="shared" si="0"/>
        <v>27.8</v>
      </c>
      <c r="I12" s="7">
        <f t="shared" si="1"/>
        <v>111</v>
      </c>
      <c r="J12" s="8"/>
      <c r="K12" s="7">
        <f t="shared" si="2"/>
        <v>111</v>
      </c>
      <c r="L12" s="9">
        <v>3</v>
      </c>
    </row>
    <row r="13" spans="1:12" ht="15.75" thickBot="1" x14ac:dyDescent="0.3"/>
    <row r="14" spans="1:12" ht="15.75" thickBot="1" x14ac:dyDescent="0.3">
      <c r="A14" s="19"/>
      <c r="C14" s="20" t="s">
        <v>10</v>
      </c>
    </row>
    <row r="15" spans="1:12" ht="15.75" thickBot="1" x14ac:dyDescent="0.3">
      <c r="A15" s="21"/>
      <c r="C15" s="20" t="s">
        <v>11</v>
      </c>
    </row>
    <row r="16" spans="1:12" x14ac:dyDescent="0.25">
      <c r="C16" s="12" t="s">
        <v>9</v>
      </c>
    </row>
  </sheetData>
  <mergeCells count="16">
    <mergeCell ref="A8:B8"/>
    <mergeCell ref="I6:I7"/>
    <mergeCell ref="J6:J7"/>
    <mergeCell ref="K6:K7"/>
    <mergeCell ref="L6:L7"/>
    <mergeCell ref="A6:A7"/>
    <mergeCell ref="B6:B7"/>
    <mergeCell ref="C6:C7"/>
    <mergeCell ref="D6:G6"/>
    <mergeCell ref="H6:H7"/>
    <mergeCell ref="C3:D3"/>
    <mergeCell ref="F3:G3"/>
    <mergeCell ref="C4:D4"/>
    <mergeCell ref="F4:G4"/>
    <mergeCell ref="C5:D5"/>
    <mergeCell ref="F5:G5"/>
  </mergeCells>
  <conditionalFormatting sqref="D9:G9">
    <cfRule type="cellIs" dxfId="7" priority="3" operator="greaterThanOrEqual">
      <formula>$H$9+3</formula>
    </cfRule>
    <cfRule type="cellIs" dxfId="6" priority="4" operator="lessThanOrEqual">
      <formula>$H$9-3</formula>
    </cfRule>
  </conditionalFormatting>
  <conditionalFormatting sqref="D10:G10">
    <cfRule type="cellIs" dxfId="5" priority="5" operator="greaterThanOrEqual">
      <formula>$H$10+3</formula>
    </cfRule>
    <cfRule type="cellIs" dxfId="4" priority="6" operator="lessThanOrEqual">
      <formula>$H$10-3</formula>
    </cfRule>
  </conditionalFormatting>
  <conditionalFormatting sqref="D12:G12">
    <cfRule type="cellIs" dxfId="3" priority="7" operator="greaterThanOrEqual">
      <formula>$H$12+3</formula>
    </cfRule>
    <cfRule type="cellIs" dxfId="2" priority="8" operator="lessThanOrEqual">
      <formula>$H$12-3</formula>
    </cfRule>
  </conditionalFormatting>
  <conditionalFormatting sqref="D11:G11">
    <cfRule type="cellIs" dxfId="1" priority="15" operator="greaterThanOrEqual">
      <formula>$H$11+3</formula>
    </cfRule>
    <cfRule type="cellIs" dxfId="0" priority="16" operator="lessThanOrEqual">
      <formula>$H$11-3</formula>
    </cfRule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Smoky eyes ОМС</vt:lpstr>
      <vt:lpstr>Весіл ком. мак  ОМС</vt:lpstr>
      <vt:lpstr>New Look</vt:lpstr>
      <vt:lpstr>креат мак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Саша</dc:creator>
  <cp:lastModifiedBy>User</cp:lastModifiedBy>
  <cp:lastPrinted>2024-09-18T13:45:09Z</cp:lastPrinted>
  <dcterms:created xsi:type="dcterms:W3CDTF">2024-03-28T07:45:21Z</dcterms:created>
  <dcterms:modified xsi:type="dcterms:W3CDTF">2024-09-20T12:37:00Z</dcterms:modified>
</cp:coreProperties>
</file>