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чемпіонат\18.09\таблиці\"/>
    </mc:Choice>
  </mc:AlternateContent>
  <bookViews>
    <workbookView xWindow="0" yWindow="0" windowWidth="24000" windowHeight="9735"/>
  </bookViews>
  <sheets>
    <sheet name="авт чол салон стрижка" sheetId="1" r:id="rId1"/>
    <sheet name=" Barber Expert в стиле Fade" sheetId="2" r:id="rId2"/>
    <sheet name="чол повсяк. стр та укл" sheetId="3" r:id="rId3"/>
    <sheet name="Old School" sheetId="4" r:id="rId4"/>
    <sheet name="дизайн бороди" sheetId="5" r:id="rId5"/>
    <sheet name="модний чол образ" sheetId="6" r:id="rId6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6" l="1"/>
  <c r="M14" i="6" s="1"/>
  <c r="K13" i="6"/>
  <c r="M13" i="6" s="1"/>
  <c r="K12" i="6"/>
  <c r="M12" i="6" s="1"/>
  <c r="K11" i="6"/>
  <c r="M11" i="6" s="1"/>
  <c r="K10" i="6"/>
  <c r="M10" i="6" s="1"/>
  <c r="L17" i="5"/>
  <c r="N17" i="5" s="1"/>
  <c r="L16" i="5"/>
  <c r="N16" i="5" s="1"/>
  <c r="L15" i="5"/>
  <c r="N15" i="5" s="1"/>
  <c r="L13" i="5"/>
  <c r="N13" i="5" s="1"/>
  <c r="L12" i="5"/>
  <c r="N12" i="5" s="1"/>
  <c r="L11" i="5"/>
  <c r="N11" i="5" s="1"/>
  <c r="L10" i="5"/>
  <c r="N10" i="5" s="1"/>
  <c r="L17" i="4"/>
  <c r="N17" i="4" s="1"/>
  <c r="L16" i="4"/>
  <c r="N16" i="4" s="1"/>
  <c r="L15" i="4"/>
  <c r="N15" i="4" s="1"/>
  <c r="L14" i="4"/>
  <c r="N14" i="4" s="1"/>
  <c r="L12" i="4"/>
  <c r="N12" i="4" s="1"/>
  <c r="L11" i="4"/>
  <c r="N11" i="4" s="1"/>
  <c r="L10" i="4"/>
  <c r="N10" i="4" s="1"/>
  <c r="L19" i="3"/>
  <c r="N19" i="3" s="1"/>
  <c r="N18" i="3"/>
  <c r="L18" i="3"/>
  <c r="K18" i="3"/>
  <c r="L17" i="3"/>
  <c r="N17" i="3" s="1"/>
  <c r="L16" i="3"/>
  <c r="N16" i="3" s="1"/>
  <c r="L15" i="3"/>
  <c r="N15" i="3" s="1"/>
  <c r="L14" i="3"/>
  <c r="N14" i="3" s="1"/>
  <c r="L13" i="3"/>
  <c r="N13" i="3" s="1"/>
  <c r="L12" i="3"/>
  <c r="N12" i="3" s="1"/>
  <c r="L11" i="3"/>
  <c r="N11" i="3" s="1"/>
  <c r="N10" i="3"/>
  <c r="L10" i="3"/>
  <c r="K10" i="3"/>
  <c r="J13" i="6" l="1"/>
  <c r="J12" i="6"/>
  <c r="J10" i="6"/>
  <c r="K10" i="4"/>
  <c r="K12" i="4"/>
  <c r="K15" i="4"/>
  <c r="K17" i="4"/>
  <c r="K12" i="3"/>
  <c r="K14" i="3"/>
  <c r="K16" i="3"/>
  <c r="K10" i="5"/>
  <c r="K12" i="5"/>
  <c r="K16" i="5"/>
  <c r="K15" i="5"/>
  <c r="J11" i="6"/>
  <c r="J14" i="6"/>
  <c r="K11" i="5"/>
  <c r="K13" i="5"/>
  <c r="K17" i="5"/>
  <c r="K11" i="4"/>
  <c r="K14" i="4"/>
  <c r="K16" i="4"/>
  <c r="K11" i="3"/>
  <c r="K13" i="3"/>
  <c r="K15" i="3"/>
  <c r="K17" i="3"/>
  <c r="K19" i="3"/>
  <c r="L10" i="2" l="1"/>
  <c r="K10" i="2" s="1"/>
  <c r="L11" i="2"/>
  <c r="K11" i="2" s="1"/>
  <c r="L12" i="2"/>
  <c r="K12" i="2" s="1"/>
  <c r="L13" i="2"/>
  <c r="K13" i="2" s="1"/>
  <c r="L14" i="2"/>
  <c r="K14" i="2" s="1"/>
  <c r="L15" i="2"/>
  <c r="K15" i="2" s="1"/>
  <c r="L16" i="2"/>
  <c r="K16" i="2" s="1"/>
  <c r="L17" i="2"/>
  <c r="K17" i="2" s="1"/>
  <c r="L18" i="2"/>
  <c r="K18" i="2" s="1"/>
  <c r="L20" i="2"/>
  <c r="K20" i="2" s="1"/>
  <c r="L21" i="2"/>
  <c r="K21" i="2" s="1"/>
  <c r="L22" i="2"/>
  <c r="K22" i="2" s="1"/>
  <c r="L23" i="2"/>
  <c r="K23" i="2" s="1"/>
  <c r="L24" i="2"/>
  <c r="K24" i="2" s="1"/>
  <c r="L25" i="2"/>
  <c r="K25" i="2" s="1"/>
  <c r="N17" i="2" l="1"/>
  <c r="N20" i="2"/>
  <c r="N24" i="2"/>
  <c r="N22" i="2"/>
  <c r="N15" i="2"/>
  <c r="N11" i="2"/>
  <c r="N13" i="2"/>
  <c r="N25" i="2"/>
  <c r="N23" i="2"/>
  <c r="N21" i="2"/>
  <c r="N18" i="2"/>
  <c r="N16" i="2"/>
  <c r="N14" i="2"/>
  <c r="N12" i="2"/>
  <c r="N10" i="2"/>
  <c r="L11" i="1"/>
  <c r="N11" i="1" s="1"/>
  <c r="L12" i="1"/>
  <c r="K12" i="1" s="1"/>
  <c r="L13" i="1"/>
  <c r="L14" i="1"/>
  <c r="K14" i="1" s="1"/>
  <c r="L15" i="1"/>
  <c r="K15" i="1" s="1"/>
  <c r="L16" i="1"/>
  <c r="L18" i="1"/>
  <c r="L19" i="1"/>
  <c r="K19" i="1" s="1"/>
  <c r="L20" i="1"/>
  <c r="N20" i="1" s="1"/>
  <c r="L21" i="1"/>
  <c r="L22" i="1"/>
  <c r="L10" i="1"/>
  <c r="N10" i="1" s="1"/>
  <c r="K13" i="1"/>
  <c r="K16" i="1"/>
  <c r="K18" i="1"/>
  <c r="K21" i="1"/>
  <c r="K22" i="1"/>
  <c r="K10" i="1"/>
  <c r="N15" i="1"/>
  <c r="N19" i="1" l="1"/>
  <c r="N14" i="1"/>
  <c r="K20" i="1"/>
  <c r="K11" i="1"/>
  <c r="N16" i="1"/>
  <c r="N13" i="1"/>
  <c r="N22" i="1"/>
  <c r="N21" i="1"/>
  <c r="N18" i="1"/>
  <c r="N12" i="1"/>
</calcChain>
</file>

<file path=xl/comments1.xml><?xml version="1.0" encoding="utf-8"?>
<comments xmlns="http://schemas.openxmlformats.org/spreadsheetml/2006/main">
  <authors>
    <author>User</author>
  </authors>
  <commentList>
    <comment ref="M10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нема фарбування</t>
        </r>
      </text>
    </comment>
  </commentList>
</comments>
</file>

<file path=xl/sharedStrings.xml><?xml version="1.0" encoding="utf-8"?>
<sst xmlns="http://schemas.openxmlformats.org/spreadsheetml/2006/main" count="203" uniqueCount="72">
  <si>
    <t>СУДДІ</t>
  </si>
  <si>
    <t>НОМЕР УЧАСНИКА</t>
  </si>
  <si>
    <t>ПІБ</t>
  </si>
  <si>
    <t>СЕРЕДНІЙ БАЛ</t>
  </si>
  <si>
    <t>ЗАГ. БАЛ</t>
  </si>
  <si>
    <t>ШТРАФ</t>
  </si>
  <si>
    <t>ФІНАЛЬНИЙ БАЛ</t>
  </si>
  <si>
    <t>МІСЦЕ</t>
  </si>
  <si>
    <t>студенти</t>
  </si>
  <si>
    <t>Стажер 1</t>
  </si>
  <si>
    <t>Стажер 2</t>
  </si>
  <si>
    <t>При розбіжності балів судді на 3 або вище від середнього значення, суддя отримає жовту або червону картку</t>
  </si>
  <si>
    <r>
      <t>Розбіжність балів на 3 або більше від середнього балу</t>
    </r>
    <r>
      <rPr>
        <b/>
        <sz val="11"/>
        <rFont val="Calibri"/>
        <family val="2"/>
        <charset val="204"/>
        <scheme val="minor"/>
      </rPr>
      <t xml:space="preserve"> у меншу сторону</t>
    </r>
  </si>
  <si>
    <r>
      <t xml:space="preserve">Розбіжність балів на 3 або більше від середнього балу </t>
    </r>
    <r>
      <rPr>
        <b/>
        <sz val="11"/>
        <rFont val="Calibri"/>
        <family val="2"/>
        <charset val="204"/>
        <scheme val="minor"/>
      </rPr>
      <t>у більшу сторону</t>
    </r>
  </si>
  <si>
    <t>СТАЖЕРИ</t>
  </si>
  <si>
    <t>Номінація: Авторська чоловіча салонна стрижка</t>
  </si>
  <si>
    <t>Ющенко</t>
  </si>
  <si>
    <t>Матирний</t>
  </si>
  <si>
    <t>Ващук</t>
  </si>
  <si>
    <t>Філіп</t>
  </si>
  <si>
    <t>Заранко</t>
  </si>
  <si>
    <t>Нестерова</t>
  </si>
  <si>
    <t>Баланюк</t>
  </si>
  <si>
    <t>Номінація: Barber Expert в стиле Fade</t>
  </si>
  <si>
    <t>Номінація: Чоловіча повсякденна стрижка та укладка( студенти)</t>
  </si>
  <si>
    <t>Номінація: Old school</t>
  </si>
  <si>
    <t>Номінація: Модний чоловічий образ</t>
  </si>
  <si>
    <t>Номінація:  Дизайн та оформлення бороди</t>
  </si>
  <si>
    <t>Ніколаєв</t>
  </si>
  <si>
    <t>юніори</t>
  </si>
  <si>
    <t>майстри</t>
  </si>
  <si>
    <t>бал судді №5 змінено з 29 на 25, згдно правил суддівства СПУ</t>
  </si>
  <si>
    <t>Велігура Валерія</t>
  </si>
  <si>
    <t>Гультай Олег</t>
  </si>
  <si>
    <t>Кривень Софія</t>
  </si>
  <si>
    <t>Славіта Артем</t>
  </si>
  <si>
    <t>Герасім*як Аліна</t>
  </si>
  <si>
    <t>Цебро Валентин</t>
  </si>
  <si>
    <t>Стояк Ольга</t>
  </si>
  <si>
    <t>Шкуренко Анастасія</t>
  </si>
  <si>
    <t>Загоруйко Мілан</t>
  </si>
  <si>
    <t>Юркевич Богдан</t>
  </si>
  <si>
    <t>Гриб В*ячеслав</t>
  </si>
  <si>
    <t xml:space="preserve">Виноградов Ярослав </t>
  </si>
  <si>
    <t>Коцур Андрій</t>
  </si>
  <si>
    <t>Шинкарук Валентин</t>
  </si>
  <si>
    <t>Початун Дмитро</t>
  </si>
  <si>
    <t>Гультай Олен</t>
  </si>
  <si>
    <t>Белов Дмитро</t>
  </si>
  <si>
    <t>Ковальова Каріна</t>
  </si>
  <si>
    <t>Плешенець Олег</t>
  </si>
  <si>
    <t>Зубар Інна</t>
  </si>
  <si>
    <t>без розподілу</t>
  </si>
  <si>
    <t>Строцька Софія</t>
  </si>
  <si>
    <t>Сметана Анастасія</t>
  </si>
  <si>
    <t>Крошка Яна</t>
  </si>
  <si>
    <t>Тарасюк Давид</t>
  </si>
  <si>
    <t>Дмитренко Сергій</t>
  </si>
  <si>
    <t>Рижук Дмитро</t>
  </si>
  <si>
    <t>Ляшук Ольга</t>
  </si>
  <si>
    <t xml:space="preserve">Давиденко Анна </t>
  </si>
  <si>
    <t xml:space="preserve">Зінькова Ангеліна </t>
  </si>
  <si>
    <t>Санжаровець Кароліна</t>
  </si>
  <si>
    <t xml:space="preserve">Загоруйко Мілан  </t>
  </si>
  <si>
    <t>Грушовенко Таїсія</t>
  </si>
  <si>
    <t xml:space="preserve">Цебро Валентин  </t>
  </si>
  <si>
    <t>Островзька Лілія</t>
  </si>
  <si>
    <t xml:space="preserve">Стояк Ольга </t>
  </si>
  <si>
    <t>Гриб В’ячеслав</t>
  </si>
  <si>
    <t xml:space="preserve">Белов Дмитро </t>
  </si>
  <si>
    <t xml:space="preserve">Коцур Андрій </t>
  </si>
  <si>
    <t xml:space="preserve">Шинкарчук Валентин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</si>
</sst>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₴&quot;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D96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0" fillId="2" borderId="0" xfId="0" applyFill="1"/>
    <xf numFmtId="0" fontId="3" fillId="0" borderId="5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3" borderId="5" xfId="0" applyFill="1" applyBorder="1"/>
    <xf numFmtId="0" fontId="2" fillId="3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0" xfId="0"/>
    <xf numFmtId="0" fontId="0" fillId="4" borderId="6" xfId="0" applyFill="1" applyBorder="1"/>
    <xf numFmtId="0" fontId="0" fillId="5" borderId="6" xfId="0" applyFill="1" applyBorder="1"/>
    <xf numFmtId="0" fontId="5" fillId="0" borderId="0" xfId="0" applyFont="1"/>
    <xf numFmtId="0" fontId="0" fillId="0" borderId="0" xfId="0" applyAlignment="1">
      <alignment vertical="center"/>
    </xf>
    <xf numFmtId="0" fontId="0" fillId="0" borderId="0" xfId="0"/>
    <xf numFmtId="164" fontId="0" fillId="0" borderId="0" xfId="0" applyNumberFormat="1" applyAlignment="1">
      <alignment horizontal="center" vertical="center"/>
    </xf>
    <xf numFmtId="165" fontId="3" fillId="3" borderId="5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/>
    <xf numFmtId="165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vertical="center"/>
    </xf>
    <xf numFmtId="165" fontId="0" fillId="2" borderId="0" xfId="0" applyNumberFormat="1" applyFill="1"/>
    <xf numFmtId="165" fontId="0" fillId="0" borderId="0" xfId="0" applyNumberFormat="1"/>
    <xf numFmtId="0" fontId="0" fillId="0" borderId="0" xfId="0"/>
    <xf numFmtId="0" fontId="3" fillId="5" borderId="5" xfId="0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/>
    </xf>
    <xf numFmtId="165" fontId="0" fillId="0" borderId="4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/>
    <xf numFmtId="0" fontId="0" fillId="0" borderId="8" xfId="0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0" borderId="3" xfId="0" applyBorder="1" applyAlignment="1"/>
  </cellXfs>
  <cellStyles count="1">
    <cellStyle name="Обычный" xfId="0" builtinId="0"/>
  </cellStyles>
  <dxfs count="112"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</dxfs>
  <tableStyles count="0" defaultTableStyle="TableStyleMedium2" defaultPivotStyle="PivotStyleLight16"/>
  <colors>
    <mruColors>
      <color rgb="FFFFD966"/>
      <color rgb="FFFFFF00"/>
      <color rgb="FFFFA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Q26"/>
  <sheetViews>
    <sheetView tabSelected="1" zoomScaleNormal="100" workbookViewId="0">
      <selection activeCell="E30" sqref="E30"/>
    </sheetView>
  </sheetViews>
  <sheetFormatPr defaultRowHeight="15" x14ac:dyDescent="0.25"/>
  <cols>
    <col min="3" max="3" width="17" customWidth="1"/>
    <col min="7" max="7" width="8.85546875" style="12"/>
    <col min="10" max="10" width="8.85546875" style="12"/>
    <col min="11" max="11" width="11.28515625" style="26" bestFit="1" customWidth="1"/>
    <col min="14" max="14" width="10.140625" customWidth="1"/>
    <col min="17" max="17" width="11.7109375" bestFit="1" customWidth="1"/>
  </cols>
  <sheetData>
    <row r="1" spans="1:17" x14ac:dyDescent="0.25">
      <c r="A1" s="1" t="s">
        <v>15</v>
      </c>
      <c r="B1" s="2"/>
      <c r="C1" s="2"/>
      <c r="D1" s="2"/>
      <c r="E1" s="2"/>
      <c r="F1" s="2"/>
      <c r="G1" s="2"/>
      <c r="H1" s="2"/>
      <c r="I1" s="2"/>
      <c r="J1" s="2"/>
      <c r="K1" s="23"/>
      <c r="L1" s="2"/>
      <c r="M1" s="2"/>
      <c r="N1" s="2"/>
    </row>
    <row r="2" spans="1:17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3"/>
      <c r="L2" s="2"/>
      <c r="M2" s="2"/>
      <c r="N2" s="2"/>
    </row>
    <row r="3" spans="1:17" s="17" customFormat="1" x14ac:dyDescent="0.25">
      <c r="A3" s="3" t="s">
        <v>0</v>
      </c>
      <c r="B3" s="16">
        <v>1</v>
      </c>
      <c r="C3" s="39" t="s">
        <v>16</v>
      </c>
      <c r="D3" s="39"/>
      <c r="E3" s="16">
        <v>4</v>
      </c>
      <c r="F3" s="40" t="s">
        <v>19</v>
      </c>
      <c r="G3" s="40"/>
      <c r="H3" s="40"/>
      <c r="I3" s="16" t="s">
        <v>14</v>
      </c>
      <c r="J3" s="16">
        <v>1</v>
      </c>
      <c r="K3" s="41" t="s">
        <v>21</v>
      </c>
      <c r="L3" s="41"/>
      <c r="M3" s="41"/>
      <c r="N3" s="16"/>
      <c r="O3" s="16"/>
      <c r="P3" s="16"/>
      <c r="Q3" s="2"/>
    </row>
    <row r="4" spans="1:17" s="17" customFormat="1" x14ac:dyDescent="0.25">
      <c r="A4" s="3"/>
      <c r="B4" s="16">
        <v>2</v>
      </c>
      <c r="C4" s="39" t="s">
        <v>17</v>
      </c>
      <c r="D4" s="39"/>
      <c r="E4" s="16">
        <v>5</v>
      </c>
      <c r="F4" s="40" t="s">
        <v>20</v>
      </c>
      <c r="G4" s="40"/>
      <c r="H4" s="40"/>
      <c r="I4" s="16"/>
      <c r="J4" s="16">
        <v>2</v>
      </c>
      <c r="K4" s="41" t="s">
        <v>22</v>
      </c>
      <c r="L4" s="41"/>
      <c r="M4" s="41"/>
      <c r="N4" s="16"/>
      <c r="O4" s="16"/>
      <c r="P4" s="16"/>
      <c r="Q4" s="2"/>
    </row>
    <row r="5" spans="1:17" s="17" customFormat="1" x14ac:dyDescent="0.25">
      <c r="A5" s="3"/>
      <c r="B5" s="16">
        <v>3</v>
      </c>
      <c r="C5" s="39" t="s">
        <v>18</v>
      </c>
      <c r="D5" s="39"/>
      <c r="E5" s="16"/>
      <c r="F5" s="40"/>
      <c r="G5" s="40"/>
      <c r="H5" s="40"/>
      <c r="I5" s="16"/>
      <c r="J5" s="16"/>
      <c r="K5" s="24"/>
      <c r="L5" s="16"/>
      <c r="M5" s="18"/>
      <c r="N5" s="2"/>
      <c r="O5" s="2"/>
      <c r="P5" s="2"/>
      <c r="Q5" s="3"/>
    </row>
    <row r="6" spans="1:17" s="17" customFormat="1" x14ac:dyDescent="0.25">
      <c r="A6" s="3"/>
      <c r="B6" s="16"/>
      <c r="C6" s="16"/>
      <c r="D6" s="16"/>
      <c r="E6" s="16"/>
      <c r="F6" s="40"/>
      <c r="G6" s="40"/>
      <c r="H6" s="40"/>
      <c r="I6" s="16"/>
      <c r="J6" s="16"/>
      <c r="K6" s="24"/>
      <c r="L6" s="16"/>
      <c r="M6" s="18"/>
      <c r="N6" s="16"/>
      <c r="O6" s="2"/>
      <c r="P6" s="2"/>
      <c r="Q6" s="3"/>
    </row>
    <row r="7" spans="1:17" x14ac:dyDescent="0.25">
      <c r="A7" s="33"/>
      <c r="B7" s="33" t="s">
        <v>1</v>
      </c>
      <c r="C7" s="33" t="s">
        <v>2</v>
      </c>
      <c r="D7" s="31" t="s">
        <v>0</v>
      </c>
      <c r="E7" s="32"/>
      <c r="F7" s="32"/>
      <c r="G7" s="32"/>
      <c r="H7" s="32"/>
      <c r="I7" s="32"/>
      <c r="J7" s="32"/>
      <c r="K7" s="37" t="s">
        <v>3</v>
      </c>
      <c r="L7" s="33" t="s">
        <v>4</v>
      </c>
      <c r="M7" s="33" t="s">
        <v>5</v>
      </c>
      <c r="N7" s="33" t="s">
        <v>6</v>
      </c>
      <c r="O7" s="35" t="s">
        <v>7</v>
      </c>
    </row>
    <row r="8" spans="1:17" x14ac:dyDescent="0.25">
      <c r="A8" s="34"/>
      <c r="B8" s="34"/>
      <c r="C8" s="34"/>
      <c r="D8" s="4">
        <v>1</v>
      </c>
      <c r="E8" s="4">
        <v>2</v>
      </c>
      <c r="F8" s="4">
        <v>3</v>
      </c>
      <c r="G8" s="4">
        <v>4</v>
      </c>
      <c r="H8" s="4">
        <v>5</v>
      </c>
      <c r="I8" s="4" t="s">
        <v>9</v>
      </c>
      <c r="J8" s="4" t="s">
        <v>10</v>
      </c>
      <c r="K8" s="38"/>
      <c r="L8" s="34"/>
      <c r="M8" s="34"/>
      <c r="N8" s="34"/>
      <c r="O8" s="36"/>
    </row>
    <row r="9" spans="1:17" x14ac:dyDescent="0.25">
      <c r="A9" s="10" t="s">
        <v>29</v>
      </c>
      <c r="B9" s="5"/>
      <c r="C9" s="5"/>
      <c r="D9" s="5"/>
      <c r="E9" s="5"/>
      <c r="F9" s="5"/>
      <c r="G9" s="5"/>
      <c r="H9" s="5"/>
      <c r="I9" s="5"/>
      <c r="J9" s="5"/>
      <c r="K9" s="25"/>
      <c r="L9" s="5"/>
      <c r="M9" s="5"/>
      <c r="N9" s="5"/>
      <c r="O9" s="5"/>
    </row>
    <row r="10" spans="1:17" x14ac:dyDescent="0.25">
      <c r="A10" s="6"/>
      <c r="B10" s="6">
        <v>15</v>
      </c>
      <c r="C10" s="6" t="s">
        <v>47</v>
      </c>
      <c r="D10" s="6">
        <v>26</v>
      </c>
      <c r="E10" s="6">
        <v>25</v>
      </c>
      <c r="F10" s="6">
        <v>25</v>
      </c>
      <c r="G10" s="6">
        <v>27</v>
      </c>
      <c r="H10" s="7">
        <v>25</v>
      </c>
      <c r="I10" s="11">
        <v>28</v>
      </c>
      <c r="J10" s="11">
        <v>25</v>
      </c>
      <c r="K10" s="19">
        <f>ROUND(L10/5,1)</f>
        <v>25.6</v>
      </c>
      <c r="L10" s="7">
        <f t="shared" ref="L10:L22" si="0">D10+E10+F10+G10+H10</f>
        <v>128</v>
      </c>
      <c r="M10" s="8"/>
      <c r="N10" s="7">
        <f t="shared" ref="N10:N22" si="1">L10-M10</f>
        <v>128</v>
      </c>
      <c r="O10" s="9"/>
    </row>
    <row r="11" spans="1:17" s="12" customFormat="1" x14ac:dyDescent="0.25">
      <c r="A11" s="6"/>
      <c r="B11" s="6">
        <v>16</v>
      </c>
      <c r="C11" s="6" t="s">
        <v>36</v>
      </c>
      <c r="D11" s="6">
        <v>27</v>
      </c>
      <c r="E11" s="6">
        <v>28</v>
      </c>
      <c r="F11" s="6">
        <v>30</v>
      </c>
      <c r="G11" s="6">
        <v>28</v>
      </c>
      <c r="H11" s="7">
        <v>26</v>
      </c>
      <c r="I11" s="11">
        <v>29</v>
      </c>
      <c r="J11" s="11">
        <v>30</v>
      </c>
      <c r="K11" s="19">
        <f t="shared" ref="K11:K22" si="2">ROUND(L11/5,1)</f>
        <v>27.8</v>
      </c>
      <c r="L11" s="7">
        <f t="shared" si="0"/>
        <v>139</v>
      </c>
      <c r="M11" s="8"/>
      <c r="N11" s="7">
        <f t="shared" si="1"/>
        <v>139</v>
      </c>
      <c r="O11" s="9">
        <v>3</v>
      </c>
    </row>
    <row r="12" spans="1:17" s="12" customFormat="1" x14ac:dyDescent="0.25">
      <c r="A12" s="6"/>
      <c r="B12" s="6">
        <v>17</v>
      </c>
      <c r="C12" s="6" t="s">
        <v>38</v>
      </c>
      <c r="D12" s="6">
        <v>28</v>
      </c>
      <c r="E12" s="6">
        <v>26</v>
      </c>
      <c r="F12" s="6">
        <v>27</v>
      </c>
      <c r="G12" s="6">
        <v>25</v>
      </c>
      <c r="H12" s="7">
        <v>27</v>
      </c>
      <c r="I12" s="11">
        <v>25</v>
      </c>
      <c r="J12" s="11">
        <v>29</v>
      </c>
      <c r="K12" s="19">
        <f t="shared" si="2"/>
        <v>26.6</v>
      </c>
      <c r="L12" s="7">
        <f t="shared" si="0"/>
        <v>133</v>
      </c>
      <c r="M12" s="8"/>
      <c r="N12" s="7">
        <f t="shared" si="1"/>
        <v>133</v>
      </c>
      <c r="O12" s="9"/>
    </row>
    <row r="13" spans="1:17" s="12" customFormat="1" x14ac:dyDescent="0.25">
      <c r="A13" s="6"/>
      <c r="B13" s="6">
        <v>18</v>
      </c>
      <c r="C13" s="6" t="s">
        <v>37</v>
      </c>
      <c r="D13" s="6">
        <v>30</v>
      </c>
      <c r="E13" s="6">
        <v>30</v>
      </c>
      <c r="F13" s="6">
        <v>29</v>
      </c>
      <c r="G13" s="6">
        <v>30</v>
      </c>
      <c r="H13" s="7">
        <v>30</v>
      </c>
      <c r="I13" s="11">
        <v>30</v>
      </c>
      <c r="J13" s="11">
        <v>28</v>
      </c>
      <c r="K13" s="19">
        <f t="shared" si="2"/>
        <v>29.8</v>
      </c>
      <c r="L13" s="7">
        <f t="shared" si="0"/>
        <v>149</v>
      </c>
      <c r="M13" s="8"/>
      <c r="N13" s="7">
        <f t="shared" si="1"/>
        <v>149</v>
      </c>
      <c r="O13" s="9">
        <v>1</v>
      </c>
    </row>
    <row r="14" spans="1:17" s="12" customFormat="1" x14ac:dyDescent="0.25">
      <c r="A14" s="6"/>
      <c r="B14" s="6">
        <v>19</v>
      </c>
      <c r="C14" s="6" t="s">
        <v>48</v>
      </c>
      <c r="D14" s="6">
        <v>25</v>
      </c>
      <c r="E14" s="6">
        <v>27</v>
      </c>
      <c r="F14" s="6">
        <v>26</v>
      </c>
      <c r="G14" s="6">
        <v>26</v>
      </c>
      <c r="H14" s="7">
        <v>28</v>
      </c>
      <c r="I14" s="11">
        <v>25</v>
      </c>
      <c r="J14" s="11">
        <v>27</v>
      </c>
      <c r="K14" s="19">
        <f t="shared" si="2"/>
        <v>26.4</v>
      </c>
      <c r="L14" s="7">
        <f t="shared" si="0"/>
        <v>132</v>
      </c>
      <c r="M14" s="8"/>
      <c r="N14" s="7">
        <f t="shared" si="1"/>
        <v>132</v>
      </c>
      <c r="O14" s="9"/>
    </row>
    <row r="15" spans="1:17" s="12" customFormat="1" x14ac:dyDescent="0.25">
      <c r="A15" s="6"/>
      <c r="B15" s="6">
        <v>20</v>
      </c>
      <c r="C15" s="6" t="s">
        <v>40</v>
      </c>
      <c r="D15" s="6">
        <v>29</v>
      </c>
      <c r="E15" s="6">
        <v>29</v>
      </c>
      <c r="F15" s="6">
        <v>28</v>
      </c>
      <c r="G15" s="6">
        <v>29</v>
      </c>
      <c r="H15" s="7">
        <v>29</v>
      </c>
      <c r="I15" s="11">
        <v>27</v>
      </c>
      <c r="J15" s="11">
        <v>26</v>
      </c>
      <c r="K15" s="19">
        <f t="shared" si="2"/>
        <v>28.8</v>
      </c>
      <c r="L15" s="7">
        <f t="shared" si="0"/>
        <v>144</v>
      </c>
      <c r="M15" s="8"/>
      <c r="N15" s="7">
        <f t="shared" si="1"/>
        <v>144</v>
      </c>
      <c r="O15" s="9">
        <v>2</v>
      </c>
    </row>
    <row r="16" spans="1:17" s="12" customFormat="1" x14ac:dyDescent="0.25">
      <c r="A16" s="6"/>
      <c r="B16" s="6">
        <v>21</v>
      </c>
      <c r="C16" s="6" t="s">
        <v>49</v>
      </c>
      <c r="D16" s="6">
        <v>25</v>
      </c>
      <c r="E16" s="6">
        <v>25</v>
      </c>
      <c r="F16" s="6">
        <v>25</v>
      </c>
      <c r="G16" s="6">
        <v>25</v>
      </c>
      <c r="H16" s="7">
        <v>26</v>
      </c>
      <c r="I16" s="11">
        <v>25</v>
      </c>
      <c r="J16" s="11">
        <v>25</v>
      </c>
      <c r="K16" s="19">
        <f t="shared" si="2"/>
        <v>25.2</v>
      </c>
      <c r="L16" s="7">
        <f t="shared" si="0"/>
        <v>126</v>
      </c>
      <c r="M16" s="8">
        <v>14</v>
      </c>
      <c r="N16" s="7">
        <f t="shared" si="1"/>
        <v>112</v>
      </c>
      <c r="O16" s="9"/>
    </row>
    <row r="17" spans="1:15" s="27" customFormat="1" x14ac:dyDescent="0.25">
      <c r="A17" s="10" t="s">
        <v>30</v>
      </c>
      <c r="B17" s="5"/>
      <c r="C17" s="5"/>
      <c r="D17" s="5"/>
      <c r="E17" s="5"/>
      <c r="F17" s="5"/>
      <c r="G17" s="5"/>
      <c r="H17" s="5"/>
      <c r="I17" s="5"/>
      <c r="J17" s="5"/>
      <c r="K17" s="25"/>
      <c r="L17" s="5"/>
      <c r="M17" s="5"/>
      <c r="N17" s="5"/>
      <c r="O17" s="5"/>
    </row>
    <row r="18" spans="1:15" s="12" customFormat="1" x14ac:dyDescent="0.25">
      <c r="A18" s="6"/>
      <c r="B18" s="6">
        <v>22</v>
      </c>
      <c r="C18" s="6" t="s">
        <v>50</v>
      </c>
      <c r="D18" s="6">
        <v>28</v>
      </c>
      <c r="E18" s="6">
        <v>28</v>
      </c>
      <c r="F18" s="6">
        <v>29</v>
      </c>
      <c r="G18" s="6">
        <v>29</v>
      </c>
      <c r="H18" s="7">
        <v>30</v>
      </c>
      <c r="I18" s="11">
        <v>30</v>
      </c>
      <c r="J18" s="11">
        <v>30</v>
      </c>
      <c r="K18" s="19">
        <f t="shared" si="2"/>
        <v>28.8</v>
      </c>
      <c r="L18" s="7">
        <f t="shared" si="0"/>
        <v>144</v>
      </c>
      <c r="M18" s="8"/>
      <c r="N18" s="7">
        <f t="shared" si="1"/>
        <v>144</v>
      </c>
      <c r="O18" s="9">
        <v>1</v>
      </c>
    </row>
    <row r="19" spans="1:15" s="12" customFormat="1" x14ac:dyDescent="0.25">
      <c r="A19" s="6"/>
      <c r="B19" s="6">
        <v>23</v>
      </c>
      <c r="C19" s="6" t="s">
        <v>42</v>
      </c>
      <c r="D19" s="6">
        <v>29</v>
      </c>
      <c r="E19" s="6">
        <v>29</v>
      </c>
      <c r="F19" s="6">
        <v>27</v>
      </c>
      <c r="G19" s="6">
        <v>28</v>
      </c>
      <c r="H19" s="7">
        <v>27</v>
      </c>
      <c r="I19" s="11">
        <v>27</v>
      </c>
      <c r="J19" s="11">
        <v>27</v>
      </c>
      <c r="K19" s="19">
        <f t="shared" si="2"/>
        <v>28</v>
      </c>
      <c r="L19" s="7">
        <f t="shared" si="0"/>
        <v>140</v>
      </c>
      <c r="M19" s="8"/>
      <c r="N19" s="7">
        <f t="shared" si="1"/>
        <v>140</v>
      </c>
      <c r="O19" s="9">
        <v>3</v>
      </c>
    </row>
    <row r="20" spans="1:15" s="12" customFormat="1" x14ac:dyDescent="0.25">
      <c r="A20" s="6"/>
      <c r="B20" s="6">
        <v>24</v>
      </c>
      <c r="C20" s="6" t="s">
        <v>51</v>
      </c>
      <c r="D20" s="6">
        <v>27</v>
      </c>
      <c r="E20" s="6">
        <v>26</v>
      </c>
      <c r="F20" s="6">
        <v>26</v>
      </c>
      <c r="G20" s="6">
        <v>26</v>
      </c>
      <c r="H20" s="7">
        <v>26</v>
      </c>
      <c r="I20" s="11">
        <v>25</v>
      </c>
      <c r="J20" s="11">
        <v>26</v>
      </c>
      <c r="K20" s="19">
        <f t="shared" si="2"/>
        <v>26.2</v>
      </c>
      <c r="L20" s="7">
        <f t="shared" si="0"/>
        <v>131</v>
      </c>
      <c r="M20" s="8"/>
      <c r="N20" s="7">
        <f t="shared" si="1"/>
        <v>131</v>
      </c>
      <c r="O20" s="9"/>
    </row>
    <row r="21" spans="1:15" s="12" customFormat="1" x14ac:dyDescent="0.25">
      <c r="A21" s="6"/>
      <c r="B21" s="6">
        <v>25</v>
      </c>
      <c r="C21" s="6" t="s">
        <v>44</v>
      </c>
      <c r="D21" s="6">
        <v>30</v>
      </c>
      <c r="E21" s="6">
        <v>27</v>
      </c>
      <c r="F21" s="6">
        <v>28</v>
      </c>
      <c r="G21" s="6">
        <v>27</v>
      </c>
      <c r="H21" s="7">
        <v>28</v>
      </c>
      <c r="I21" s="11">
        <v>28</v>
      </c>
      <c r="J21" s="11">
        <v>29</v>
      </c>
      <c r="K21" s="19">
        <f t="shared" si="2"/>
        <v>28</v>
      </c>
      <c r="L21" s="7">
        <f t="shared" si="0"/>
        <v>140</v>
      </c>
      <c r="M21" s="8"/>
      <c r="N21" s="7">
        <f t="shared" si="1"/>
        <v>140</v>
      </c>
      <c r="O21" s="9">
        <v>3</v>
      </c>
    </row>
    <row r="22" spans="1:15" s="12" customFormat="1" x14ac:dyDescent="0.25">
      <c r="A22" s="6"/>
      <c r="B22" s="6">
        <v>26</v>
      </c>
      <c r="C22" s="6" t="s">
        <v>45</v>
      </c>
      <c r="D22" s="6">
        <v>26</v>
      </c>
      <c r="E22" s="6">
        <v>29</v>
      </c>
      <c r="F22" s="6">
        <v>30</v>
      </c>
      <c r="G22" s="6">
        <v>30</v>
      </c>
      <c r="H22" s="7">
        <v>29</v>
      </c>
      <c r="I22" s="11">
        <v>29</v>
      </c>
      <c r="J22" s="11">
        <v>28</v>
      </c>
      <c r="K22" s="19">
        <f t="shared" si="2"/>
        <v>28.8</v>
      </c>
      <c r="L22" s="7">
        <f t="shared" si="0"/>
        <v>144</v>
      </c>
      <c r="M22" s="8"/>
      <c r="N22" s="7">
        <f t="shared" si="1"/>
        <v>144</v>
      </c>
      <c r="O22" s="9">
        <v>2</v>
      </c>
    </row>
    <row r="23" spans="1:15" ht="15.75" thickBot="1" x14ac:dyDescent="0.3"/>
    <row r="24" spans="1:15" ht="15.75" thickBot="1" x14ac:dyDescent="0.3">
      <c r="A24" s="13"/>
      <c r="C24" s="15" t="s">
        <v>12</v>
      </c>
    </row>
    <row r="25" spans="1:15" ht="15.75" thickBot="1" x14ac:dyDescent="0.3">
      <c r="A25" s="14"/>
      <c r="C25" s="15" t="s">
        <v>13</v>
      </c>
    </row>
    <row r="26" spans="1:15" x14ac:dyDescent="0.25">
      <c r="C26" t="s">
        <v>11</v>
      </c>
    </row>
  </sheetData>
  <mergeCells count="18">
    <mergeCell ref="C5:D5"/>
    <mergeCell ref="F5:H5"/>
    <mergeCell ref="F6:H6"/>
    <mergeCell ref="K3:M3"/>
    <mergeCell ref="K4:M4"/>
    <mergeCell ref="C3:D3"/>
    <mergeCell ref="F3:H3"/>
    <mergeCell ref="C4:D4"/>
    <mergeCell ref="F4:H4"/>
    <mergeCell ref="D7:J7"/>
    <mergeCell ref="M7:M8"/>
    <mergeCell ref="N7:N8"/>
    <mergeCell ref="O7:O8"/>
    <mergeCell ref="A7:A8"/>
    <mergeCell ref="B7:B8"/>
    <mergeCell ref="C7:C8"/>
    <mergeCell ref="K7:K8"/>
    <mergeCell ref="L7:L8"/>
  </mergeCells>
  <phoneticPr fontId="4" type="noConversion"/>
  <conditionalFormatting sqref="D10:H10">
    <cfRule type="cellIs" dxfId="111" priority="154" operator="greaterThanOrEqual">
      <formula>$K$10+3</formula>
    </cfRule>
    <cfRule type="cellIs" dxfId="110" priority="155" operator="lessThanOrEqual">
      <formula>$K$10-3</formula>
    </cfRule>
  </conditionalFormatting>
  <conditionalFormatting sqref="D11:H11">
    <cfRule type="cellIs" dxfId="109" priority="158" operator="greaterThanOrEqual">
      <formula>$K$11+3</formula>
    </cfRule>
    <cfRule type="cellIs" dxfId="108" priority="159" operator="lessThanOrEqual">
      <formula>$K$11-3</formula>
    </cfRule>
  </conditionalFormatting>
  <conditionalFormatting sqref="D12:H12">
    <cfRule type="cellIs" dxfId="107" priority="162" operator="greaterThanOrEqual">
      <formula>$K$12+3</formula>
    </cfRule>
    <cfRule type="cellIs" dxfId="106" priority="163" operator="lessThanOrEqual">
      <formula>$K$12-3</formula>
    </cfRule>
  </conditionalFormatting>
  <conditionalFormatting sqref="D14:H14">
    <cfRule type="cellIs" dxfId="105" priority="166" operator="greaterThanOrEqual">
      <formula>$K$14+3</formula>
    </cfRule>
    <cfRule type="cellIs" dxfId="104" priority="167" operator="lessThanOrEqual">
      <formula>$K$14-3</formula>
    </cfRule>
  </conditionalFormatting>
  <conditionalFormatting sqref="D13:H13">
    <cfRule type="cellIs" dxfId="103" priority="182" operator="greaterThanOrEqual">
      <formula>$K$13+3</formula>
    </cfRule>
    <cfRule type="cellIs" dxfId="102" priority="183" operator="lessThanOrEqual">
      <formula>$K$13-3</formula>
    </cfRule>
  </conditionalFormatting>
  <conditionalFormatting sqref="D22:H22">
    <cfRule type="cellIs" dxfId="101" priority="186" operator="greaterThanOrEqual">
      <formula>$K$22+3</formula>
    </cfRule>
    <cfRule type="cellIs" dxfId="100" priority="187" operator="lessThanOrEqual">
      <formula>$K$22-3</formula>
    </cfRule>
  </conditionalFormatting>
  <conditionalFormatting sqref="D21:H21">
    <cfRule type="cellIs" dxfId="99" priority="190" operator="greaterThanOrEqual">
      <formula>$K$21+3</formula>
    </cfRule>
    <cfRule type="cellIs" dxfId="98" priority="191" operator="lessThanOrEqual">
      <formula>$K$21-3</formula>
    </cfRule>
  </conditionalFormatting>
  <conditionalFormatting sqref="D20:H20">
    <cfRule type="cellIs" dxfId="97" priority="194" operator="greaterThanOrEqual">
      <formula>$K$20+3</formula>
    </cfRule>
    <cfRule type="cellIs" dxfId="96" priority="195" operator="lessThanOrEqual">
      <formula>$K$20-3</formula>
    </cfRule>
  </conditionalFormatting>
  <conditionalFormatting sqref="D19:H19">
    <cfRule type="cellIs" dxfId="95" priority="198" operator="greaterThanOrEqual">
      <formula>$K$19+3</formula>
    </cfRule>
    <cfRule type="cellIs" dxfId="94" priority="199" operator="lessThanOrEqual">
      <formula>$K$19-3</formula>
    </cfRule>
  </conditionalFormatting>
  <conditionalFormatting sqref="D18:H18">
    <cfRule type="cellIs" dxfId="93" priority="202" operator="greaterThanOrEqual">
      <formula>$K$18+3</formula>
    </cfRule>
    <cfRule type="cellIs" dxfId="92" priority="203" operator="lessThanOrEqual">
      <formula>$K$18-3</formula>
    </cfRule>
  </conditionalFormatting>
  <conditionalFormatting sqref="D15:H15">
    <cfRule type="cellIs" dxfId="91" priority="206" operator="greaterThanOrEqual">
      <formula>$K$15+3</formula>
    </cfRule>
    <cfRule type="cellIs" dxfId="90" priority="207" operator="lessThanOrEqual">
      <formula>$K$15-3</formula>
    </cfRule>
  </conditionalFormatting>
  <conditionalFormatting sqref="D16:H16">
    <cfRule type="cellIs" dxfId="89" priority="210" operator="greaterThanOrEqual">
      <formula>$K$16+3</formula>
    </cfRule>
    <cfRule type="cellIs" dxfId="88" priority="211" operator="lessThanOrEqual">
      <formula>$K$16-3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29"/>
  <sheetViews>
    <sheetView topLeftCell="A4" workbookViewId="0">
      <selection activeCell="O21" sqref="O21"/>
    </sheetView>
  </sheetViews>
  <sheetFormatPr defaultRowHeight="15" x14ac:dyDescent="0.25"/>
  <cols>
    <col min="1" max="1" width="4.42578125" customWidth="1"/>
    <col min="2" max="2" width="8.42578125" customWidth="1"/>
    <col min="3" max="3" width="17.140625" customWidth="1"/>
    <col min="11" max="11" width="9.140625" style="26"/>
    <col min="13" max="13" width="7.140625" customWidth="1"/>
    <col min="15" max="15" width="5.85546875" customWidth="1"/>
  </cols>
  <sheetData>
    <row r="1" spans="1:17" s="17" customFormat="1" x14ac:dyDescent="0.25">
      <c r="A1" s="1" t="s">
        <v>23</v>
      </c>
      <c r="B1" s="2"/>
      <c r="C1" s="2"/>
      <c r="D1" s="2"/>
      <c r="E1" s="2"/>
      <c r="F1" s="2"/>
      <c r="G1" s="2"/>
      <c r="H1" s="2"/>
      <c r="I1" s="2"/>
      <c r="J1" s="2"/>
      <c r="K1" s="23"/>
      <c r="L1" s="2"/>
      <c r="M1" s="2"/>
      <c r="N1" s="2"/>
    </row>
    <row r="2" spans="1:17" s="17" customForma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3"/>
      <c r="L2" s="2"/>
      <c r="M2" s="2"/>
      <c r="N2" s="2"/>
    </row>
    <row r="3" spans="1:17" s="17" customFormat="1" x14ac:dyDescent="0.25">
      <c r="A3" s="3" t="s">
        <v>0</v>
      </c>
      <c r="B3" s="16">
        <v>1</v>
      </c>
      <c r="C3" s="39" t="s">
        <v>17</v>
      </c>
      <c r="D3" s="39"/>
      <c r="E3" s="16">
        <v>4</v>
      </c>
      <c r="F3" s="40" t="s">
        <v>28</v>
      </c>
      <c r="G3" s="40"/>
      <c r="H3" s="40"/>
      <c r="I3" s="16" t="s">
        <v>14</v>
      </c>
      <c r="J3" s="16">
        <v>1</v>
      </c>
      <c r="K3" s="41" t="s">
        <v>21</v>
      </c>
      <c r="L3" s="41"/>
      <c r="M3" s="41"/>
      <c r="N3" s="16"/>
      <c r="O3" s="16"/>
      <c r="P3" s="16"/>
      <c r="Q3" s="2"/>
    </row>
    <row r="4" spans="1:17" s="17" customFormat="1" x14ac:dyDescent="0.25">
      <c r="A4" s="3"/>
      <c r="B4" s="16">
        <v>2</v>
      </c>
      <c r="C4" s="39" t="s">
        <v>18</v>
      </c>
      <c r="D4" s="39"/>
      <c r="E4" s="16">
        <v>5</v>
      </c>
      <c r="F4" s="40" t="s">
        <v>20</v>
      </c>
      <c r="G4" s="40"/>
      <c r="H4" s="40"/>
      <c r="I4" s="16"/>
      <c r="J4" s="16">
        <v>2</v>
      </c>
      <c r="K4" s="41" t="s">
        <v>22</v>
      </c>
      <c r="L4" s="41"/>
      <c r="M4" s="41"/>
      <c r="N4" s="16"/>
      <c r="O4" s="16"/>
      <c r="P4" s="16"/>
      <c r="Q4" s="2"/>
    </row>
    <row r="5" spans="1:17" s="17" customFormat="1" x14ac:dyDescent="0.25">
      <c r="A5" s="3"/>
      <c r="B5" s="16">
        <v>3</v>
      </c>
      <c r="C5" s="39" t="s">
        <v>19</v>
      </c>
      <c r="D5" s="39"/>
      <c r="E5" s="16"/>
      <c r="F5" s="40"/>
      <c r="G5" s="40"/>
      <c r="H5" s="40"/>
      <c r="I5" s="16"/>
      <c r="J5" s="16"/>
      <c r="K5" s="24"/>
      <c r="L5" s="16"/>
      <c r="M5" s="18"/>
      <c r="N5" s="2"/>
      <c r="O5" s="2"/>
      <c r="P5" s="2"/>
      <c r="Q5" s="3"/>
    </row>
    <row r="6" spans="1:17" s="17" customFormat="1" x14ac:dyDescent="0.25">
      <c r="A6" s="3"/>
      <c r="B6" s="16"/>
      <c r="C6" s="16"/>
      <c r="D6" s="16"/>
      <c r="E6" s="16"/>
      <c r="F6" s="40"/>
      <c r="G6" s="40"/>
      <c r="H6" s="40"/>
      <c r="I6" s="16"/>
      <c r="J6" s="16"/>
      <c r="K6" s="24"/>
      <c r="L6" s="16"/>
      <c r="M6" s="18"/>
      <c r="N6" s="16"/>
      <c r="O6" s="2"/>
      <c r="P6" s="2"/>
      <c r="Q6" s="3"/>
    </row>
    <row r="7" spans="1:17" s="17" customFormat="1" ht="15" customHeight="1" x14ac:dyDescent="0.25">
      <c r="A7" s="33"/>
      <c r="B7" s="33" t="s">
        <v>1</v>
      </c>
      <c r="C7" s="33" t="s">
        <v>2</v>
      </c>
      <c r="D7" s="31" t="s">
        <v>0</v>
      </c>
      <c r="E7" s="32"/>
      <c r="F7" s="32"/>
      <c r="G7" s="32"/>
      <c r="H7" s="32"/>
      <c r="I7" s="32"/>
      <c r="J7" s="45"/>
      <c r="K7" s="37" t="s">
        <v>3</v>
      </c>
      <c r="L7" s="33" t="s">
        <v>4</v>
      </c>
      <c r="M7" s="33" t="s">
        <v>5</v>
      </c>
      <c r="N7" s="33" t="s">
        <v>6</v>
      </c>
      <c r="O7" s="35" t="s">
        <v>7</v>
      </c>
    </row>
    <row r="8" spans="1:17" s="17" customFormat="1" x14ac:dyDescent="0.25">
      <c r="A8" s="43"/>
      <c r="B8" s="43"/>
      <c r="C8" s="43"/>
      <c r="D8" s="4">
        <v>1</v>
      </c>
      <c r="E8" s="4">
        <v>2</v>
      </c>
      <c r="F8" s="4">
        <v>3</v>
      </c>
      <c r="G8" s="4">
        <v>4</v>
      </c>
      <c r="H8" s="4">
        <v>5</v>
      </c>
      <c r="I8" s="4" t="s">
        <v>9</v>
      </c>
      <c r="J8" s="4" t="s">
        <v>10</v>
      </c>
      <c r="K8" s="46"/>
      <c r="L8" s="43"/>
      <c r="M8" s="43"/>
      <c r="N8" s="43"/>
      <c r="O8" s="44"/>
    </row>
    <row r="9" spans="1:17" s="17" customFormat="1" x14ac:dyDescent="0.25">
      <c r="A9" s="47" t="s">
        <v>29</v>
      </c>
      <c r="B9" s="48"/>
      <c r="C9" s="5"/>
      <c r="D9" s="5"/>
      <c r="E9" s="5"/>
      <c r="F9" s="5"/>
      <c r="G9" s="5"/>
      <c r="H9" s="5"/>
      <c r="I9" s="5"/>
      <c r="J9" s="5"/>
      <c r="K9" s="25"/>
      <c r="L9" s="5"/>
      <c r="M9" s="5"/>
      <c r="N9" s="5"/>
      <c r="O9" s="5"/>
    </row>
    <row r="10" spans="1:17" s="17" customFormat="1" x14ac:dyDescent="0.25">
      <c r="A10" s="6"/>
      <c r="B10" s="6">
        <v>27</v>
      </c>
      <c r="C10" s="6" t="s">
        <v>32</v>
      </c>
      <c r="D10" s="6">
        <v>25</v>
      </c>
      <c r="E10" s="6">
        <v>28</v>
      </c>
      <c r="F10" s="6">
        <v>26</v>
      </c>
      <c r="G10" s="6">
        <v>27</v>
      </c>
      <c r="H10" s="7">
        <v>26</v>
      </c>
      <c r="I10" s="11">
        <v>25</v>
      </c>
      <c r="J10" s="11">
        <v>25</v>
      </c>
      <c r="K10" s="19">
        <f>ROUND(L10/5,1)</f>
        <v>26.4</v>
      </c>
      <c r="L10" s="7">
        <f t="shared" ref="L10:L25" si="0">D10+E10+F10+G10+H10</f>
        <v>132</v>
      </c>
      <c r="M10" s="8"/>
      <c r="N10" s="7">
        <f t="shared" ref="N10:N25" si="1">L10-M10</f>
        <v>132</v>
      </c>
      <c r="O10" s="9"/>
    </row>
    <row r="11" spans="1:17" s="17" customFormat="1" x14ac:dyDescent="0.25">
      <c r="A11" s="6"/>
      <c r="B11" s="6">
        <v>28</v>
      </c>
      <c r="C11" s="6" t="s">
        <v>33</v>
      </c>
      <c r="D11" s="6">
        <v>26</v>
      </c>
      <c r="E11" s="6">
        <v>25</v>
      </c>
      <c r="F11" s="6">
        <v>25</v>
      </c>
      <c r="G11" s="6">
        <v>25</v>
      </c>
      <c r="H11" s="28">
        <v>25</v>
      </c>
      <c r="I11" s="11">
        <v>28</v>
      </c>
      <c r="J11" s="11">
        <v>27</v>
      </c>
      <c r="K11" s="19">
        <f>ROUND(L11/5,1)</f>
        <v>25.2</v>
      </c>
      <c r="L11" s="7">
        <f t="shared" si="0"/>
        <v>126</v>
      </c>
      <c r="M11" s="8"/>
      <c r="N11" s="7">
        <f t="shared" si="1"/>
        <v>126</v>
      </c>
      <c r="O11" s="9"/>
      <c r="P11" s="42" t="s">
        <v>31</v>
      </c>
    </row>
    <row r="12" spans="1:17" s="17" customFormat="1" x14ac:dyDescent="0.25">
      <c r="A12" s="6"/>
      <c r="B12" s="6">
        <v>29</v>
      </c>
      <c r="C12" s="6" t="s">
        <v>34</v>
      </c>
      <c r="D12" s="6">
        <v>25</v>
      </c>
      <c r="E12" s="6">
        <v>25</v>
      </c>
      <c r="F12" s="6">
        <v>25</v>
      </c>
      <c r="G12" s="6">
        <v>25</v>
      </c>
      <c r="H12" s="7">
        <v>25</v>
      </c>
      <c r="I12" s="11">
        <v>25</v>
      </c>
      <c r="J12" s="11">
        <v>25</v>
      </c>
      <c r="K12" s="19">
        <f t="shared" ref="K12:K25" si="2">ROUND(L12/5,1)</f>
        <v>25</v>
      </c>
      <c r="L12" s="7">
        <f t="shared" si="0"/>
        <v>125</v>
      </c>
      <c r="M12" s="8"/>
      <c r="N12" s="7">
        <f t="shared" si="1"/>
        <v>125</v>
      </c>
      <c r="O12" s="9"/>
      <c r="P12" s="42"/>
    </row>
    <row r="13" spans="1:17" s="17" customFormat="1" x14ac:dyDescent="0.25">
      <c r="A13" s="6"/>
      <c r="B13" s="6">
        <v>30</v>
      </c>
      <c r="C13" s="6" t="s">
        <v>35</v>
      </c>
      <c r="D13" s="6">
        <v>30</v>
      </c>
      <c r="E13" s="6">
        <v>29</v>
      </c>
      <c r="F13" s="6">
        <v>30</v>
      </c>
      <c r="G13" s="6">
        <v>30</v>
      </c>
      <c r="H13" s="7">
        <v>28</v>
      </c>
      <c r="I13" s="11">
        <v>29</v>
      </c>
      <c r="J13" s="11">
        <v>30</v>
      </c>
      <c r="K13" s="19">
        <f t="shared" si="2"/>
        <v>29.4</v>
      </c>
      <c r="L13" s="7">
        <f t="shared" si="0"/>
        <v>147</v>
      </c>
      <c r="M13" s="8"/>
      <c r="N13" s="7">
        <f t="shared" si="1"/>
        <v>147</v>
      </c>
      <c r="O13" s="9">
        <v>1</v>
      </c>
      <c r="P13" s="42"/>
    </row>
    <row r="14" spans="1:17" s="17" customFormat="1" x14ac:dyDescent="0.25">
      <c r="A14" s="6"/>
      <c r="B14" s="6">
        <v>31</v>
      </c>
      <c r="C14" s="6" t="s">
        <v>36</v>
      </c>
      <c r="D14" s="6">
        <v>28</v>
      </c>
      <c r="E14" s="6">
        <v>30</v>
      </c>
      <c r="F14" s="6">
        <v>28</v>
      </c>
      <c r="G14" s="6">
        <v>26</v>
      </c>
      <c r="H14" s="7">
        <v>30</v>
      </c>
      <c r="I14" s="11">
        <v>26</v>
      </c>
      <c r="J14" s="11">
        <v>28</v>
      </c>
      <c r="K14" s="19">
        <f t="shared" si="2"/>
        <v>28.4</v>
      </c>
      <c r="L14" s="7">
        <f t="shared" si="0"/>
        <v>142</v>
      </c>
      <c r="M14" s="8"/>
      <c r="N14" s="7">
        <f t="shared" si="1"/>
        <v>142</v>
      </c>
      <c r="O14" s="9">
        <v>2</v>
      </c>
      <c r="P14" s="42"/>
    </row>
    <row r="15" spans="1:17" s="17" customFormat="1" x14ac:dyDescent="0.25">
      <c r="A15" s="6"/>
      <c r="B15" s="6">
        <v>32</v>
      </c>
      <c r="C15" s="6" t="s">
        <v>37</v>
      </c>
      <c r="D15" s="6">
        <v>27</v>
      </c>
      <c r="E15" s="6">
        <v>25</v>
      </c>
      <c r="F15" s="6">
        <v>29</v>
      </c>
      <c r="G15" s="6">
        <v>26</v>
      </c>
      <c r="H15" s="7">
        <v>27</v>
      </c>
      <c r="I15" s="11">
        <v>27</v>
      </c>
      <c r="J15" s="11">
        <v>26</v>
      </c>
      <c r="K15" s="19">
        <f t="shared" si="2"/>
        <v>26.8</v>
      </c>
      <c r="L15" s="7">
        <f t="shared" si="0"/>
        <v>134</v>
      </c>
      <c r="M15" s="8"/>
      <c r="N15" s="7">
        <f t="shared" si="1"/>
        <v>134</v>
      </c>
      <c r="O15" s="9"/>
      <c r="P15" s="42"/>
    </row>
    <row r="16" spans="1:17" s="17" customFormat="1" x14ac:dyDescent="0.25">
      <c r="A16" s="6"/>
      <c r="B16" s="6">
        <v>33</v>
      </c>
      <c r="C16" s="6" t="s">
        <v>38</v>
      </c>
      <c r="D16" s="6">
        <v>29</v>
      </c>
      <c r="E16" s="6">
        <v>26</v>
      </c>
      <c r="F16" s="6">
        <v>27</v>
      </c>
      <c r="G16" s="6">
        <v>29</v>
      </c>
      <c r="H16" s="7">
        <v>25</v>
      </c>
      <c r="I16" s="11">
        <v>30</v>
      </c>
      <c r="J16" s="11">
        <v>29</v>
      </c>
      <c r="K16" s="19">
        <f t="shared" si="2"/>
        <v>27.2</v>
      </c>
      <c r="L16" s="7">
        <f t="shared" si="0"/>
        <v>136</v>
      </c>
      <c r="M16" s="8"/>
      <c r="N16" s="7">
        <f t="shared" si="1"/>
        <v>136</v>
      </c>
      <c r="O16" s="9">
        <v>3</v>
      </c>
      <c r="P16" s="42"/>
    </row>
    <row r="17" spans="1:16" s="17" customFormat="1" x14ac:dyDescent="0.25">
      <c r="A17" s="6"/>
      <c r="B17" s="6">
        <v>34</v>
      </c>
      <c r="C17" s="6" t="s">
        <v>39</v>
      </c>
      <c r="D17" s="6">
        <v>25</v>
      </c>
      <c r="E17" s="6">
        <v>25</v>
      </c>
      <c r="F17" s="6">
        <v>25</v>
      </c>
      <c r="G17" s="6">
        <v>25</v>
      </c>
      <c r="H17" s="7">
        <v>25</v>
      </c>
      <c r="I17" s="11">
        <v>25</v>
      </c>
      <c r="J17" s="11">
        <v>25</v>
      </c>
      <c r="K17" s="19">
        <f t="shared" si="2"/>
        <v>25</v>
      </c>
      <c r="L17" s="7">
        <f t="shared" si="0"/>
        <v>125</v>
      </c>
      <c r="M17" s="8">
        <v>6</v>
      </c>
      <c r="N17" s="7">
        <f t="shared" si="1"/>
        <v>119</v>
      </c>
      <c r="O17" s="9"/>
      <c r="P17" s="42"/>
    </row>
    <row r="18" spans="1:16" s="17" customFormat="1" x14ac:dyDescent="0.25">
      <c r="A18" s="6"/>
      <c r="B18" s="6">
        <v>35</v>
      </c>
      <c r="C18" s="6" t="s">
        <v>40</v>
      </c>
      <c r="D18" s="6">
        <v>25</v>
      </c>
      <c r="E18" s="6">
        <v>27</v>
      </c>
      <c r="F18" s="6">
        <v>25</v>
      </c>
      <c r="G18" s="6">
        <v>28</v>
      </c>
      <c r="H18" s="7">
        <v>25</v>
      </c>
      <c r="I18" s="11">
        <v>25</v>
      </c>
      <c r="J18" s="11">
        <v>25</v>
      </c>
      <c r="K18" s="19">
        <f t="shared" si="2"/>
        <v>26</v>
      </c>
      <c r="L18" s="7">
        <f t="shared" si="0"/>
        <v>130</v>
      </c>
      <c r="M18" s="8"/>
      <c r="N18" s="7">
        <f t="shared" si="1"/>
        <v>130</v>
      </c>
      <c r="O18" s="9"/>
    </row>
    <row r="19" spans="1:16" s="27" customFormat="1" x14ac:dyDescent="0.25">
      <c r="A19" s="47" t="s">
        <v>30</v>
      </c>
      <c r="B19" s="48"/>
      <c r="C19" s="5"/>
      <c r="D19" s="5"/>
      <c r="E19" s="5"/>
      <c r="F19" s="5"/>
      <c r="G19" s="5"/>
      <c r="H19" s="5"/>
      <c r="I19" s="5"/>
      <c r="J19" s="5"/>
      <c r="K19" s="25"/>
      <c r="L19" s="5"/>
      <c r="M19" s="5"/>
      <c r="N19" s="5"/>
      <c r="O19" s="5"/>
    </row>
    <row r="20" spans="1:16" s="17" customFormat="1" x14ac:dyDescent="0.25">
      <c r="A20" s="6"/>
      <c r="B20" s="6">
        <v>36</v>
      </c>
      <c r="C20" s="6" t="s">
        <v>41</v>
      </c>
      <c r="D20" s="6">
        <v>25</v>
      </c>
      <c r="E20" s="6">
        <v>25</v>
      </c>
      <c r="F20" s="6">
        <v>25</v>
      </c>
      <c r="G20" s="6">
        <v>25</v>
      </c>
      <c r="H20" s="7">
        <v>28</v>
      </c>
      <c r="I20" s="11">
        <v>27</v>
      </c>
      <c r="J20" s="11">
        <v>26</v>
      </c>
      <c r="K20" s="19">
        <f t="shared" si="2"/>
        <v>25.6</v>
      </c>
      <c r="L20" s="7">
        <f t="shared" si="0"/>
        <v>128</v>
      </c>
      <c r="M20" s="8"/>
      <c r="N20" s="7">
        <f t="shared" si="1"/>
        <v>128</v>
      </c>
      <c r="O20" s="9"/>
    </row>
    <row r="21" spans="1:16" s="17" customFormat="1" x14ac:dyDescent="0.25">
      <c r="A21" s="6"/>
      <c r="B21" s="6">
        <v>37</v>
      </c>
      <c r="C21" s="6" t="s">
        <v>42</v>
      </c>
      <c r="D21" s="6">
        <v>28</v>
      </c>
      <c r="E21" s="6">
        <v>29</v>
      </c>
      <c r="F21" s="6">
        <v>27</v>
      </c>
      <c r="G21" s="6">
        <v>27</v>
      </c>
      <c r="H21" s="7">
        <v>27</v>
      </c>
      <c r="I21" s="11">
        <v>25</v>
      </c>
      <c r="J21" s="11">
        <v>25</v>
      </c>
      <c r="K21" s="19">
        <f t="shared" si="2"/>
        <v>27.6</v>
      </c>
      <c r="L21" s="7">
        <f t="shared" si="0"/>
        <v>138</v>
      </c>
      <c r="M21" s="8"/>
      <c r="N21" s="7">
        <f t="shared" si="1"/>
        <v>138</v>
      </c>
      <c r="O21" s="9">
        <v>3</v>
      </c>
    </row>
    <row r="22" spans="1:16" s="17" customFormat="1" x14ac:dyDescent="0.25">
      <c r="A22" s="6"/>
      <c r="B22" s="6">
        <v>38</v>
      </c>
      <c r="C22" s="6" t="s">
        <v>43</v>
      </c>
      <c r="D22" s="6">
        <v>27</v>
      </c>
      <c r="E22" s="6">
        <v>27</v>
      </c>
      <c r="F22" s="6">
        <v>26</v>
      </c>
      <c r="G22" s="6">
        <v>26</v>
      </c>
      <c r="H22" s="7">
        <v>25</v>
      </c>
      <c r="I22" s="11">
        <v>26</v>
      </c>
      <c r="J22" s="11">
        <v>27</v>
      </c>
      <c r="K22" s="19">
        <f t="shared" si="2"/>
        <v>26.2</v>
      </c>
      <c r="L22" s="7">
        <f t="shared" si="0"/>
        <v>131</v>
      </c>
      <c r="M22" s="8"/>
      <c r="N22" s="7">
        <f t="shared" si="1"/>
        <v>131</v>
      </c>
      <c r="O22" s="9"/>
    </row>
    <row r="23" spans="1:16" s="17" customFormat="1" x14ac:dyDescent="0.25">
      <c r="A23" s="6"/>
      <c r="B23" s="6">
        <v>39</v>
      </c>
      <c r="C23" s="6" t="s">
        <v>44</v>
      </c>
      <c r="D23" s="6">
        <v>26</v>
      </c>
      <c r="E23" s="6">
        <v>28</v>
      </c>
      <c r="F23" s="6">
        <v>28</v>
      </c>
      <c r="G23" s="6">
        <v>28</v>
      </c>
      <c r="H23" s="7">
        <v>26</v>
      </c>
      <c r="I23" s="11">
        <v>28</v>
      </c>
      <c r="J23" s="11">
        <v>28</v>
      </c>
      <c r="K23" s="19">
        <f t="shared" si="2"/>
        <v>27.2</v>
      </c>
      <c r="L23" s="7">
        <f t="shared" si="0"/>
        <v>136</v>
      </c>
      <c r="M23" s="8"/>
      <c r="N23" s="7">
        <f t="shared" si="1"/>
        <v>136</v>
      </c>
      <c r="O23" s="9"/>
    </row>
    <row r="24" spans="1:16" s="17" customFormat="1" x14ac:dyDescent="0.25">
      <c r="A24" s="6"/>
      <c r="B24" s="6">
        <v>40</v>
      </c>
      <c r="C24" s="6" t="s">
        <v>45</v>
      </c>
      <c r="D24" s="6">
        <v>29</v>
      </c>
      <c r="E24" s="6">
        <v>30</v>
      </c>
      <c r="F24" s="6">
        <v>30</v>
      </c>
      <c r="G24" s="6">
        <v>30</v>
      </c>
      <c r="H24" s="7">
        <v>30</v>
      </c>
      <c r="I24" s="11">
        <v>29</v>
      </c>
      <c r="J24" s="11">
        <v>29</v>
      </c>
      <c r="K24" s="19">
        <f t="shared" si="2"/>
        <v>29.8</v>
      </c>
      <c r="L24" s="7">
        <f t="shared" si="0"/>
        <v>149</v>
      </c>
      <c r="M24" s="8"/>
      <c r="N24" s="7">
        <f t="shared" si="1"/>
        <v>149</v>
      </c>
      <c r="O24" s="9">
        <v>1</v>
      </c>
    </row>
    <row r="25" spans="1:16" s="17" customFormat="1" x14ac:dyDescent="0.25">
      <c r="A25" s="6"/>
      <c r="B25" s="6">
        <v>41</v>
      </c>
      <c r="C25" s="6" t="s">
        <v>46</v>
      </c>
      <c r="D25" s="6">
        <v>30</v>
      </c>
      <c r="E25" s="6">
        <v>26</v>
      </c>
      <c r="F25" s="6">
        <v>29</v>
      </c>
      <c r="G25" s="6">
        <v>29</v>
      </c>
      <c r="H25" s="7">
        <v>29</v>
      </c>
      <c r="I25" s="11">
        <v>30</v>
      </c>
      <c r="J25" s="11">
        <v>30</v>
      </c>
      <c r="K25" s="19">
        <f t="shared" si="2"/>
        <v>28.6</v>
      </c>
      <c r="L25" s="7">
        <f t="shared" si="0"/>
        <v>143</v>
      </c>
      <c r="M25" s="8"/>
      <c r="N25" s="7">
        <f t="shared" si="1"/>
        <v>143</v>
      </c>
      <c r="O25" s="9">
        <v>2</v>
      </c>
    </row>
    <row r="26" spans="1:16" s="17" customFormat="1" ht="15.75" thickBot="1" x14ac:dyDescent="0.3">
      <c r="K26" s="26"/>
    </row>
    <row r="27" spans="1:16" s="17" customFormat="1" ht="15.75" thickBot="1" x14ac:dyDescent="0.3">
      <c r="A27" s="13"/>
      <c r="C27" s="15" t="s">
        <v>12</v>
      </c>
      <c r="K27" s="26"/>
    </row>
    <row r="28" spans="1:16" s="17" customFormat="1" ht="15.75" thickBot="1" x14ac:dyDescent="0.3">
      <c r="A28" s="14"/>
      <c r="C28" s="15" t="s">
        <v>13</v>
      </c>
      <c r="K28" s="26"/>
    </row>
    <row r="29" spans="1:16" s="17" customFormat="1" x14ac:dyDescent="0.25">
      <c r="C29" s="17" t="s">
        <v>11</v>
      </c>
      <c r="K29" s="26"/>
    </row>
  </sheetData>
  <mergeCells count="21">
    <mergeCell ref="B7:B8"/>
    <mergeCell ref="A7:A8"/>
    <mergeCell ref="K7:K8"/>
    <mergeCell ref="A9:B9"/>
    <mergeCell ref="A19:B19"/>
    <mergeCell ref="P11:P17"/>
    <mergeCell ref="C3:D3"/>
    <mergeCell ref="F3:H3"/>
    <mergeCell ref="K3:M3"/>
    <mergeCell ref="C4:D4"/>
    <mergeCell ref="F4:H4"/>
    <mergeCell ref="K4:M4"/>
    <mergeCell ref="L7:L8"/>
    <mergeCell ref="M7:M8"/>
    <mergeCell ref="N7:N8"/>
    <mergeCell ref="O7:O8"/>
    <mergeCell ref="C5:D5"/>
    <mergeCell ref="F5:H5"/>
    <mergeCell ref="F6:H6"/>
    <mergeCell ref="D7:J7"/>
    <mergeCell ref="C7:C8"/>
  </mergeCells>
  <conditionalFormatting sqref="D10:H10">
    <cfRule type="cellIs" dxfId="87" priority="1" operator="greaterThanOrEqual">
      <formula>$K$10+3</formula>
    </cfRule>
    <cfRule type="cellIs" dxfId="86" priority="2" operator="lessThanOrEqual">
      <formula>$K$10-3</formula>
    </cfRule>
  </conditionalFormatting>
  <conditionalFormatting sqref="D11:H11">
    <cfRule type="cellIs" dxfId="85" priority="3" operator="greaterThanOrEqual">
      <formula>$K$11+3</formula>
    </cfRule>
    <cfRule type="cellIs" dxfId="84" priority="4" operator="lessThanOrEqual">
      <formula>$K$11-3</formula>
    </cfRule>
  </conditionalFormatting>
  <conditionalFormatting sqref="D12:H12">
    <cfRule type="cellIs" dxfId="83" priority="5" operator="greaterThanOrEqual">
      <formula>$K$12+3</formula>
    </cfRule>
    <cfRule type="cellIs" dxfId="82" priority="6" operator="lessThanOrEqual">
      <formula>$K$12-3</formula>
    </cfRule>
  </conditionalFormatting>
  <conditionalFormatting sqref="D14:H14">
    <cfRule type="cellIs" dxfId="81" priority="7" operator="greaterThanOrEqual">
      <formula>$K$14+3</formula>
    </cfRule>
    <cfRule type="cellIs" dxfId="80" priority="8" operator="lessThanOrEqual">
      <formula>$K$14-3</formula>
    </cfRule>
  </conditionalFormatting>
  <conditionalFormatting sqref="D23:H23">
    <cfRule type="cellIs" dxfId="79" priority="13" operator="greaterThanOrEqual">
      <formula>$K$23+3</formula>
    </cfRule>
    <cfRule type="cellIs" dxfId="78" priority="14" operator="lessThanOrEqual">
      <formula>$K$23-3</formula>
    </cfRule>
  </conditionalFormatting>
  <conditionalFormatting sqref="D13:H13">
    <cfRule type="cellIs" dxfId="77" priority="15" operator="greaterThanOrEqual">
      <formula>$K$13+3</formula>
    </cfRule>
    <cfRule type="cellIs" dxfId="76" priority="16" operator="lessThanOrEqual">
      <formula>$K$13-3</formula>
    </cfRule>
  </conditionalFormatting>
  <conditionalFormatting sqref="D22:H22">
    <cfRule type="cellIs" dxfId="75" priority="17" operator="greaterThanOrEqual">
      <formula>$K$22+3</formula>
    </cfRule>
    <cfRule type="cellIs" dxfId="74" priority="18" operator="lessThanOrEqual">
      <formula>$K$22-3</formula>
    </cfRule>
  </conditionalFormatting>
  <conditionalFormatting sqref="D21:H21">
    <cfRule type="cellIs" dxfId="73" priority="19" operator="greaterThanOrEqual">
      <formula>$K$21+3</formula>
    </cfRule>
    <cfRule type="cellIs" dxfId="72" priority="20" operator="lessThanOrEqual">
      <formula>$K$21-3</formula>
    </cfRule>
  </conditionalFormatting>
  <conditionalFormatting sqref="D20:H20">
    <cfRule type="cellIs" dxfId="71" priority="21" operator="greaterThanOrEqual">
      <formula>$K$20+3</formula>
    </cfRule>
    <cfRule type="cellIs" dxfId="70" priority="22" operator="lessThanOrEqual">
      <formula>$K$20-3</formula>
    </cfRule>
  </conditionalFormatting>
  <conditionalFormatting sqref="D18:H18">
    <cfRule type="cellIs" dxfId="69" priority="23" operator="greaterThanOrEqual">
      <formula>$K$18+3</formula>
    </cfRule>
    <cfRule type="cellIs" dxfId="68" priority="24" operator="lessThanOrEqual">
      <formula>$K$18-3</formula>
    </cfRule>
  </conditionalFormatting>
  <conditionalFormatting sqref="D17:H17">
    <cfRule type="cellIs" dxfId="67" priority="25" operator="greaterThanOrEqual">
      <formula>$K$17+3</formula>
    </cfRule>
    <cfRule type="cellIs" dxfId="66" priority="26" operator="lessThanOrEqual">
      <formula>$K$17-3</formula>
    </cfRule>
  </conditionalFormatting>
  <conditionalFormatting sqref="D15:H15">
    <cfRule type="cellIs" dxfId="65" priority="27" operator="greaterThanOrEqual">
      <formula>$K$15+3</formula>
    </cfRule>
    <cfRule type="cellIs" dxfId="64" priority="28" operator="lessThanOrEqual">
      <formula>$K$15-3</formula>
    </cfRule>
  </conditionalFormatting>
  <conditionalFormatting sqref="D16:H16">
    <cfRule type="cellIs" dxfId="63" priority="29" operator="greaterThanOrEqual">
      <formula>$K$16+3</formula>
    </cfRule>
    <cfRule type="cellIs" dxfId="62" priority="30" operator="lessThanOrEqual">
      <formula>$K$16-3</formula>
    </cfRule>
  </conditionalFormatting>
  <conditionalFormatting sqref="D25:H25">
    <cfRule type="cellIs" dxfId="61" priority="39" operator="greaterThanOrEqual">
      <formula>$K$25+3</formula>
    </cfRule>
    <cfRule type="cellIs" dxfId="60" priority="40" operator="lessThanOrEqual">
      <formula>$K$25-3</formula>
    </cfRule>
  </conditionalFormatting>
  <conditionalFormatting sqref="D24:H24">
    <cfRule type="cellIs" dxfId="59" priority="41" operator="greaterThanOrEqual">
      <formula>$K$24+3</formula>
    </cfRule>
    <cfRule type="cellIs" dxfId="58" priority="42" operator="lessThanOrEqual">
      <formula>$K$24-3</formula>
    </cfRule>
  </conditionalFormatting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D966"/>
    <pageSetUpPr fitToPage="1"/>
  </sheetPr>
  <dimension ref="A1:Y23"/>
  <sheetViews>
    <sheetView workbookViewId="0">
      <selection activeCell="O17" sqref="O17"/>
    </sheetView>
  </sheetViews>
  <sheetFormatPr defaultRowHeight="15" x14ac:dyDescent="0.25"/>
  <cols>
    <col min="1" max="1" width="6.42578125" style="20" customWidth="1"/>
    <col min="2" max="2" width="9.140625" style="20"/>
    <col min="3" max="3" width="18.5703125" style="20" customWidth="1"/>
    <col min="4" max="10" width="9.140625" style="20"/>
    <col min="11" max="11" width="11.28515625" style="26" bestFit="1" customWidth="1"/>
    <col min="12" max="12" width="9.140625" style="20"/>
    <col min="13" max="13" width="7.140625" style="20" customWidth="1"/>
    <col min="14" max="14" width="10.140625" style="20" customWidth="1"/>
    <col min="15" max="15" width="9.140625" style="20"/>
  </cols>
  <sheetData>
    <row r="1" spans="1:25" s="17" customFormat="1" x14ac:dyDescent="0.25">
      <c r="A1" s="1" t="s">
        <v>24</v>
      </c>
      <c r="B1" s="2"/>
      <c r="C1" s="2"/>
      <c r="D1" s="2"/>
      <c r="E1" s="2"/>
      <c r="F1" s="2"/>
      <c r="G1" s="2"/>
      <c r="H1" s="2"/>
      <c r="I1" s="1"/>
      <c r="J1" s="2"/>
      <c r="K1" s="2"/>
      <c r="L1" s="2"/>
      <c r="M1" s="2"/>
      <c r="N1" s="2"/>
      <c r="O1" s="2"/>
      <c r="P1" s="2"/>
      <c r="Q1" s="2"/>
      <c r="R1" s="2"/>
      <c r="S1" s="23"/>
      <c r="T1" s="2"/>
      <c r="U1" s="2"/>
      <c r="V1" s="2"/>
    </row>
    <row r="2" spans="1:25" s="17" customForma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3"/>
      <c r="T2" s="2"/>
      <c r="U2" s="2"/>
      <c r="V2" s="2"/>
    </row>
    <row r="3" spans="1:25" s="17" customFormat="1" x14ac:dyDescent="0.25">
      <c r="A3" s="3" t="s">
        <v>0</v>
      </c>
      <c r="B3" s="21">
        <v>1</v>
      </c>
      <c r="C3" s="39" t="s">
        <v>16</v>
      </c>
      <c r="D3" s="39"/>
      <c r="E3" s="21">
        <v>4</v>
      </c>
      <c r="F3" s="40" t="s">
        <v>19</v>
      </c>
      <c r="G3" s="40"/>
      <c r="H3" s="40"/>
      <c r="I3" s="16" t="s">
        <v>14</v>
      </c>
      <c r="J3" s="16">
        <v>1</v>
      </c>
      <c r="K3" s="41" t="s">
        <v>20</v>
      </c>
      <c r="L3" s="41"/>
      <c r="M3" s="41"/>
      <c r="N3" s="40"/>
      <c r="O3" s="40"/>
      <c r="P3" s="40"/>
      <c r="S3" s="41"/>
      <c r="T3" s="41"/>
      <c r="U3" s="41"/>
      <c r="V3" s="16"/>
      <c r="W3" s="16"/>
      <c r="X3" s="16"/>
      <c r="Y3" s="2"/>
    </row>
    <row r="4" spans="1:25" s="17" customFormat="1" x14ac:dyDescent="0.25">
      <c r="A4" s="3"/>
      <c r="B4" s="21">
        <v>2</v>
      </c>
      <c r="C4" s="39" t="s">
        <v>17</v>
      </c>
      <c r="D4" s="39"/>
      <c r="E4" s="21">
        <v>5</v>
      </c>
      <c r="F4" s="40" t="s">
        <v>28</v>
      </c>
      <c r="G4" s="40"/>
      <c r="H4" s="40"/>
      <c r="I4" s="16"/>
      <c r="J4" s="16">
        <v>2</v>
      </c>
      <c r="K4" s="41" t="s">
        <v>21</v>
      </c>
      <c r="L4" s="41"/>
      <c r="M4" s="41"/>
      <c r="N4" s="40"/>
      <c r="O4" s="40"/>
      <c r="P4" s="40"/>
      <c r="S4" s="41"/>
      <c r="T4" s="41"/>
      <c r="U4" s="41"/>
      <c r="V4" s="16"/>
      <c r="W4" s="16"/>
      <c r="X4" s="16"/>
      <c r="Y4" s="2"/>
    </row>
    <row r="5" spans="1:25" s="17" customFormat="1" x14ac:dyDescent="0.25">
      <c r="A5" s="3"/>
      <c r="B5" s="21">
        <v>3</v>
      </c>
      <c r="C5" s="39" t="s">
        <v>18</v>
      </c>
      <c r="D5" s="39"/>
      <c r="E5" s="21"/>
      <c r="F5" s="40"/>
      <c r="G5" s="40"/>
      <c r="H5" s="40"/>
      <c r="I5" s="3"/>
      <c r="J5" s="21"/>
      <c r="K5" s="39"/>
      <c r="L5" s="39"/>
      <c r="M5" s="21"/>
      <c r="N5" s="40"/>
      <c r="O5" s="40"/>
      <c r="P5" s="40"/>
      <c r="Q5" s="16"/>
      <c r="R5" s="16"/>
      <c r="S5" s="24"/>
      <c r="T5" s="16"/>
      <c r="U5" s="18"/>
      <c r="V5" s="2"/>
      <c r="W5" s="2"/>
      <c r="X5" s="2"/>
      <c r="Y5" s="3"/>
    </row>
    <row r="6" spans="1:25" s="17" customFormat="1" x14ac:dyDescent="0.25">
      <c r="A6" s="3"/>
      <c r="B6" s="21"/>
      <c r="C6" s="21"/>
      <c r="D6" s="21"/>
      <c r="E6" s="21"/>
      <c r="F6" s="40"/>
      <c r="G6" s="40"/>
      <c r="H6" s="40"/>
      <c r="I6" s="21"/>
      <c r="J6" s="21"/>
      <c r="K6" s="23"/>
      <c r="L6" s="21"/>
      <c r="M6" s="2"/>
      <c r="N6" s="2"/>
      <c r="O6" s="3"/>
      <c r="P6" s="3"/>
      <c r="Q6" s="3"/>
    </row>
    <row r="7" spans="1:25" ht="15" customHeight="1" x14ac:dyDescent="0.25">
      <c r="A7" s="33"/>
      <c r="B7" s="33" t="s">
        <v>1</v>
      </c>
      <c r="C7" s="33" t="s">
        <v>2</v>
      </c>
      <c r="D7" s="31" t="s">
        <v>0</v>
      </c>
      <c r="E7" s="32"/>
      <c r="F7" s="32"/>
      <c r="G7" s="32"/>
      <c r="H7" s="32"/>
      <c r="I7" s="32"/>
      <c r="J7" s="32"/>
      <c r="K7" s="37" t="s">
        <v>3</v>
      </c>
      <c r="L7" s="33" t="s">
        <v>4</v>
      </c>
      <c r="M7" s="33" t="s">
        <v>5</v>
      </c>
      <c r="N7" s="33" t="s">
        <v>6</v>
      </c>
      <c r="O7" s="35" t="s">
        <v>7</v>
      </c>
    </row>
    <row r="8" spans="1:25" x14ac:dyDescent="0.25">
      <c r="A8" s="34"/>
      <c r="B8" s="34"/>
      <c r="C8" s="34"/>
      <c r="D8" s="4">
        <v>1</v>
      </c>
      <c r="E8" s="4">
        <v>2</v>
      </c>
      <c r="F8" s="4">
        <v>3</v>
      </c>
      <c r="G8" s="4">
        <v>4</v>
      </c>
      <c r="H8" s="4">
        <v>5</v>
      </c>
      <c r="I8" s="4" t="s">
        <v>9</v>
      </c>
      <c r="J8" s="4" t="s">
        <v>10</v>
      </c>
      <c r="K8" s="38"/>
      <c r="L8" s="34"/>
      <c r="M8" s="34"/>
      <c r="N8" s="34"/>
      <c r="O8" s="36"/>
    </row>
    <row r="9" spans="1:25" x14ac:dyDescent="0.25">
      <c r="A9" s="10" t="s">
        <v>8</v>
      </c>
      <c r="B9" s="5"/>
      <c r="C9" s="5"/>
      <c r="D9" s="5"/>
      <c r="E9" s="5"/>
      <c r="F9" s="5"/>
      <c r="G9" s="5"/>
      <c r="H9" s="5"/>
      <c r="I9" s="5"/>
      <c r="J9" s="5"/>
      <c r="K9" s="25"/>
      <c r="L9" s="5"/>
      <c r="M9" s="5"/>
      <c r="N9" s="5"/>
      <c r="O9" s="5"/>
    </row>
    <row r="10" spans="1:25" x14ac:dyDescent="0.25">
      <c r="A10" s="6"/>
      <c r="B10" s="6">
        <v>27</v>
      </c>
      <c r="C10" s="6" t="s">
        <v>53</v>
      </c>
      <c r="D10" s="6">
        <v>30</v>
      </c>
      <c r="E10" s="6">
        <v>30</v>
      </c>
      <c r="F10" s="6">
        <v>29</v>
      </c>
      <c r="G10" s="6">
        <v>30</v>
      </c>
      <c r="H10" s="7">
        <v>30</v>
      </c>
      <c r="I10" s="11">
        <v>28</v>
      </c>
      <c r="J10" s="11">
        <v>30</v>
      </c>
      <c r="K10" s="19">
        <f>ROUND(L10/5,1)</f>
        <v>29.8</v>
      </c>
      <c r="L10" s="7">
        <f t="shared" ref="L10:L19" si="0">D10+E10+F10+G10+H10</f>
        <v>149</v>
      </c>
      <c r="M10" s="8"/>
      <c r="N10" s="7">
        <f t="shared" ref="N10:N19" si="1">L10-M10</f>
        <v>149</v>
      </c>
      <c r="O10" s="9">
        <v>1</v>
      </c>
    </row>
    <row r="11" spans="1:25" x14ac:dyDescent="0.25">
      <c r="A11" s="6"/>
      <c r="B11" s="6">
        <v>28</v>
      </c>
      <c r="C11" s="6" t="s">
        <v>54</v>
      </c>
      <c r="D11" s="6">
        <v>26</v>
      </c>
      <c r="E11" s="6">
        <v>25</v>
      </c>
      <c r="F11" s="6">
        <v>27</v>
      </c>
      <c r="G11" s="6">
        <v>25</v>
      </c>
      <c r="H11" s="7">
        <v>25</v>
      </c>
      <c r="I11" s="11">
        <v>29</v>
      </c>
      <c r="J11" s="11">
        <v>28</v>
      </c>
      <c r="K11" s="19">
        <f t="shared" ref="K11:K19" si="2">ROUND(L11/5,1)</f>
        <v>25.6</v>
      </c>
      <c r="L11" s="7">
        <f t="shared" si="0"/>
        <v>128</v>
      </c>
      <c r="M11" s="8"/>
      <c r="N11" s="7">
        <f t="shared" si="1"/>
        <v>128</v>
      </c>
      <c r="O11" s="9"/>
    </row>
    <row r="12" spans="1:25" x14ac:dyDescent="0.25">
      <c r="A12" s="6"/>
      <c r="B12" s="6">
        <v>29</v>
      </c>
      <c r="C12" s="6" t="s">
        <v>55</v>
      </c>
      <c r="D12" s="6">
        <v>25</v>
      </c>
      <c r="E12" s="6">
        <v>28</v>
      </c>
      <c r="F12" s="6">
        <v>26</v>
      </c>
      <c r="G12" s="6">
        <v>26</v>
      </c>
      <c r="H12" s="7">
        <v>25</v>
      </c>
      <c r="I12" s="11">
        <v>25</v>
      </c>
      <c r="J12" s="11">
        <v>25</v>
      </c>
      <c r="K12" s="19">
        <f t="shared" si="2"/>
        <v>26</v>
      </c>
      <c r="L12" s="7">
        <f t="shared" si="0"/>
        <v>130</v>
      </c>
      <c r="M12" s="8"/>
      <c r="N12" s="7">
        <f t="shared" si="1"/>
        <v>130</v>
      </c>
      <c r="O12" s="9"/>
    </row>
    <row r="13" spans="1:25" x14ac:dyDescent="0.25">
      <c r="A13" s="6"/>
      <c r="B13" s="6">
        <v>30</v>
      </c>
      <c r="C13" s="6" t="s">
        <v>56</v>
      </c>
      <c r="D13" s="6">
        <v>27</v>
      </c>
      <c r="E13" s="6">
        <v>26</v>
      </c>
      <c r="F13" s="6">
        <v>25</v>
      </c>
      <c r="G13" s="6">
        <v>27</v>
      </c>
      <c r="H13" s="7">
        <v>26</v>
      </c>
      <c r="I13" s="11">
        <v>27</v>
      </c>
      <c r="J13" s="11">
        <v>26</v>
      </c>
      <c r="K13" s="19">
        <f t="shared" si="2"/>
        <v>26.2</v>
      </c>
      <c r="L13" s="7">
        <f t="shared" si="0"/>
        <v>131</v>
      </c>
      <c r="M13" s="8"/>
      <c r="N13" s="7">
        <f t="shared" si="1"/>
        <v>131</v>
      </c>
      <c r="O13" s="9"/>
    </row>
    <row r="14" spans="1:25" x14ac:dyDescent="0.25">
      <c r="A14" s="6"/>
      <c r="B14" s="6">
        <v>31</v>
      </c>
      <c r="C14" s="6" t="s">
        <v>57</v>
      </c>
      <c r="D14" s="6">
        <v>28</v>
      </c>
      <c r="E14" s="6">
        <v>29</v>
      </c>
      <c r="F14" s="6">
        <v>28</v>
      </c>
      <c r="G14" s="6">
        <v>29</v>
      </c>
      <c r="H14" s="7">
        <v>29</v>
      </c>
      <c r="I14" s="11">
        <v>30</v>
      </c>
      <c r="J14" s="11">
        <v>29</v>
      </c>
      <c r="K14" s="19">
        <f t="shared" si="2"/>
        <v>28.6</v>
      </c>
      <c r="L14" s="7">
        <f t="shared" si="0"/>
        <v>143</v>
      </c>
      <c r="M14" s="8"/>
      <c r="N14" s="7">
        <f t="shared" si="1"/>
        <v>143</v>
      </c>
      <c r="O14" s="9">
        <v>2</v>
      </c>
    </row>
    <row r="15" spans="1:25" x14ac:dyDescent="0.25">
      <c r="A15" s="6"/>
      <c r="B15" s="6">
        <v>32</v>
      </c>
      <c r="C15" s="6" t="s">
        <v>58</v>
      </c>
      <c r="D15" s="6">
        <v>25</v>
      </c>
      <c r="E15" s="6">
        <v>25</v>
      </c>
      <c r="F15" s="6">
        <v>25</v>
      </c>
      <c r="G15" s="6">
        <v>25</v>
      </c>
      <c r="H15" s="7">
        <v>28</v>
      </c>
      <c r="I15" s="11">
        <v>25</v>
      </c>
      <c r="J15" s="11">
        <v>25</v>
      </c>
      <c r="K15" s="19">
        <f t="shared" si="2"/>
        <v>25.6</v>
      </c>
      <c r="L15" s="7">
        <f t="shared" si="0"/>
        <v>128</v>
      </c>
      <c r="M15" s="8">
        <v>5</v>
      </c>
      <c r="N15" s="7">
        <f t="shared" si="1"/>
        <v>123</v>
      </c>
      <c r="O15" s="9"/>
    </row>
    <row r="16" spans="1:25" ht="15" customHeight="1" x14ac:dyDescent="0.25">
      <c r="A16" s="6"/>
      <c r="B16" s="6">
        <v>33</v>
      </c>
      <c r="C16" s="6" t="s">
        <v>59</v>
      </c>
      <c r="D16" s="6">
        <v>25</v>
      </c>
      <c r="E16" s="6">
        <v>27</v>
      </c>
      <c r="F16" s="6">
        <v>25</v>
      </c>
      <c r="G16" s="6">
        <v>25</v>
      </c>
      <c r="H16" s="7">
        <v>27</v>
      </c>
      <c r="I16" s="11">
        <v>26</v>
      </c>
      <c r="J16" s="11">
        <v>25</v>
      </c>
      <c r="K16" s="19">
        <f t="shared" si="2"/>
        <v>25.8</v>
      </c>
      <c r="L16" s="7">
        <f t="shared" si="0"/>
        <v>129</v>
      </c>
      <c r="M16" s="8"/>
      <c r="N16" s="7">
        <f t="shared" si="1"/>
        <v>129</v>
      </c>
      <c r="O16" s="9"/>
    </row>
    <row r="17" spans="1:15" x14ac:dyDescent="0.25">
      <c r="A17" s="6"/>
      <c r="B17" s="6">
        <v>34</v>
      </c>
      <c r="C17" s="6" t="s">
        <v>60</v>
      </c>
      <c r="D17" s="6">
        <v>29</v>
      </c>
      <c r="E17" s="6">
        <v>25</v>
      </c>
      <c r="F17" s="6">
        <v>30</v>
      </c>
      <c r="G17" s="6">
        <v>28</v>
      </c>
      <c r="H17" s="7">
        <v>26</v>
      </c>
      <c r="I17" s="11">
        <v>26</v>
      </c>
      <c r="J17" s="11">
        <v>25</v>
      </c>
      <c r="K17" s="19">
        <f t="shared" si="2"/>
        <v>27.6</v>
      </c>
      <c r="L17" s="7">
        <f t="shared" si="0"/>
        <v>138</v>
      </c>
      <c r="M17" s="8"/>
      <c r="N17" s="7">
        <f t="shared" si="1"/>
        <v>138</v>
      </c>
      <c r="O17" s="9">
        <v>3</v>
      </c>
    </row>
    <row r="18" spans="1:15" x14ac:dyDescent="0.25">
      <c r="A18" s="6"/>
      <c r="B18" s="6">
        <v>35</v>
      </c>
      <c r="C18" s="6" t="s">
        <v>61</v>
      </c>
      <c r="D18" s="6">
        <v>25</v>
      </c>
      <c r="E18" s="6">
        <v>25</v>
      </c>
      <c r="F18" s="6">
        <v>25</v>
      </c>
      <c r="G18" s="6">
        <v>25</v>
      </c>
      <c r="H18" s="7">
        <v>25</v>
      </c>
      <c r="I18" s="11">
        <v>25</v>
      </c>
      <c r="J18" s="11">
        <v>25</v>
      </c>
      <c r="K18" s="19">
        <f t="shared" si="2"/>
        <v>25</v>
      </c>
      <c r="L18" s="7">
        <f t="shared" si="0"/>
        <v>125</v>
      </c>
      <c r="M18" s="8">
        <v>2</v>
      </c>
      <c r="N18" s="7">
        <f t="shared" si="1"/>
        <v>123</v>
      </c>
      <c r="O18" s="9"/>
    </row>
    <row r="19" spans="1:15" ht="15" customHeight="1" x14ac:dyDescent="0.25">
      <c r="A19" s="6"/>
      <c r="B19" s="6">
        <v>36</v>
      </c>
      <c r="C19" s="6" t="s">
        <v>62</v>
      </c>
      <c r="D19" s="6">
        <v>25</v>
      </c>
      <c r="E19" s="6">
        <v>25</v>
      </c>
      <c r="F19" s="6">
        <v>25</v>
      </c>
      <c r="G19" s="6">
        <v>25</v>
      </c>
      <c r="H19" s="7">
        <v>25</v>
      </c>
      <c r="I19" s="11">
        <v>25</v>
      </c>
      <c r="J19" s="11">
        <v>25</v>
      </c>
      <c r="K19" s="19">
        <f t="shared" si="2"/>
        <v>25</v>
      </c>
      <c r="L19" s="7">
        <f t="shared" si="0"/>
        <v>125</v>
      </c>
      <c r="M19" s="8">
        <v>2</v>
      </c>
      <c r="N19" s="7">
        <f t="shared" si="1"/>
        <v>123</v>
      </c>
      <c r="O19" s="9"/>
    </row>
    <row r="20" spans="1:15" ht="15.75" thickBot="1" x14ac:dyDescent="0.3"/>
    <row r="21" spans="1:15" ht="15.75" thickBot="1" x14ac:dyDescent="0.3">
      <c r="A21" s="13"/>
      <c r="C21" s="15" t="s">
        <v>12</v>
      </c>
    </row>
    <row r="22" spans="1:15" ht="15.75" thickBot="1" x14ac:dyDescent="0.3">
      <c r="A22" s="14"/>
      <c r="C22" s="15" t="s">
        <v>13</v>
      </c>
    </row>
    <row r="23" spans="1:15" x14ac:dyDescent="0.25">
      <c r="C23" s="20" t="s">
        <v>11</v>
      </c>
    </row>
  </sheetData>
  <mergeCells count="24">
    <mergeCell ref="C3:D3"/>
    <mergeCell ref="F3:H3"/>
    <mergeCell ref="C4:D4"/>
    <mergeCell ref="F4:H4"/>
    <mergeCell ref="C5:D5"/>
    <mergeCell ref="F5:H5"/>
    <mergeCell ref="F6:H6"/>
    <mergeCell ref="A7:A8"/>
    <mergeCell ref="B7:B8"/>
    <mergeCell ref="C7:C8"/>
    <mergeCell ref="D7:J7"/>
    <mergeCell ref="S3:U3"/>
    <mergeCell ref="S4:U4"/>
    <mergeCell ref="K7:K8"/>
    <mergeCell ref="L7:L8"/>
    <mergeCell ref="M7:M8"/>
    <mergeCell ref="N7:N8"/>
    <mergeCell ref="O7:O8"/>
    <mergeCell ref="N3:P3"/>
    <mergeCell ref="N4:P4"/>
    <mergeCell ref="K5:L5"/>
    <mergeCell ref="N5:P5"/>
    <mergeCell ref="K3:M3"/>
    <mergeCell ref="K4:M4"/>
  </mergeCells>
  <conditionalFormatting sqref="D10:H10">
    <cfRule type="cellIs" dxfId="57" priority="1" operator="greaterThanOrEqual">
      <formula>$K$10+3</formula>
    </cfRule>
    <cfRule type="cellIs" dxfId="56" priority="2" operator="lessThanOrEqual">
      <formula>$K$10-3</formula>
    </cfRule>
  </conditionalFormatting>
  <conditionalFormatting sqref="D11:H11">
    <cfRule type="cellIs" dxfId="55" priority="3" operator="greaterThanOrEqual">
      <formula>$K$11+3</formula>
    </cfRule>
    <cfRule type="cellIs" dxfId="54" priority="4" operator="lessThanOrEqual">
      <formula>$K$11-3</formula>
    </cfRule>
  </conditionalFormatting>
  <conditionalFormatting sqref="D12:H12">
    <cfRule type="cellIs" dxfId="53" priority="5" operator="greaterThanOrEqual">
      <formula>$K$12+3</formula>
    </cfRule>
    <cfRule type="cellIs" dxfId="52" priority="6" operator="lessThanOrEqual">
      <formula>$K$12-3</formula>
    </cfRule>
  </conditionalFormatting>
  <conditionalFormatting sqref="D14:H14">
    <cfRule type="cellIs" dxfId="51" priority="7" operator="greaterThanOrEqual">
      <formula>$K$14+3</formula>
    </cfRule>
    <cfRule type="cellIs" dxfId="50" priority="8" operator="lessThanOrEqual">
      <formula>$K$14-3</formula>
    </cfRule>
  </conditionalFormatting>
  <conditionalFormatting sqref="D13:H13">
    <cfRule type="cellIs" dxfId="49" priority="15" operator="greaterThanOrEqual">
      <formula>$K$13+3</formula>
    </cfRule>
    <cfRule type="cellIs" dxfId="48" priority="16" operator="lessThanOrEqual">
      <formula>$K$13-3</formula>
    </cfRule>
  </conditionalFormatting>
  <conditionalFormatting sqref="D19:H19">
    <cfRule type="cellIs" dxfId="47" priority="21" operator="greaterThanOrEqual">
      <formula>$K$19+3</formula>
    </cfRule>
    <cfRule type="cellIs" dxfId="46" priority="22" operator="lessThanOrEqual">
      <formula>$K$19-3</formula>
    </cfRule>
  </conditionalFormatting>
  <conditionalFormatting sqref="D18:H18">
    <cfRule type="cellIs" dxfId="45" priority="23" operator="greaterThanOrEqual">
      <formula>$K$18+3</formula>
    </cfRule>
    <cfRule type="cellIs" dxfId="44" priority="24" operator="lessThanOrEqual">
      <formula>$K$18-3</formula>
    </cfRule>
  </conditionalFormatting>
  <conditionalFormatting sqref="D17:H17">
    <cfRule type="cellIs" dxfId="43" priority="25" operator="greaterThanOrEqual">
      <formula>$K$17+3</formula>
    </cfRule>
    <cfRule type="cellIs" dxfId="42" priority="26" operator="lessThanOrEqual">
      <formula>$K$17-3</formula>
    </cfRule>
  </conditionalFormatting>
  <conditionalFormatting sqref="D15:H15">
    <cfRule type="cellIs" dxfId="41" priority="27" operator="greaterThanOrEqual">
      <formula>$K$15+3</formula>
    </cfRule>
    <cfRule type="cellIs" dxfId="40" priority="28" operator="lessThanOrEqual">
      <formula>$K$15-3</formula>
    </cfRule>
  </conditionalFormatting>
  <conditionalFormatting sqref="D16:H16">
    <cfRule type="cellIs" dxfId="39" priority="29" operator="greaterThanOrEqual">
      <formula>$K$16+3</formula>
    </cfRule>
    <cfRule type="cellIs" dxfId="38" priority="30" operator="lessThanOrEqual">
      <formula>$K$16-3</formula>
    </cfRule>
  </conditionalFormatting>
  <pageMargins left="0" right="0" top="0.74803149606299213" bottom="0.74803149606299213" header="0.31496062992125984" footer="0.31496062992125984"/>
  <pageSetup paperSize="9" scale="71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D966"/>
    <pageSetUpPr fitToPage="1"/>
  </sheetPr>
  <dimension ref="A1:Q21"/>
  <sheetViews>
    <sheetView workbookViewId="0">
      <selection activeCell="P14" sqref="P14"/>
    </sheetView>
  </sheetViews>
  <sheetFormatPr defaultRowHeight="15" x14ac:dyDescent="0.25"/>
  <cols>
    <col min="1" max="2" width="9.140625" style="20"/>
    <col min="3" max="3" width="17" style="20" customWidth="1"/>
    <col min="4" max="10" width="9.140625" style="20"/>
    <col min="11" max="11" width="11.28515625" style="26" bestFit="1" customWidth="1"/>
    <col min="12" max="13" width="9.140625" style="20"/>
    <col min="14" max="14" width="10.140625" style="20" customWidth="1"/>
    <col min="15" max="15" width="9.140625" style="20"/>
  </cols>
  <sheetData>
    <row r="1" spans="1:17" s="20" customFormat="1" x14ac:dyDescent="0.25">
      <c r="A1" s="1" t="s">
        <v>25</v>
      </c>
      <c r="B1" s="2"/>
      <c r="C1" s="2"/>
      <c r="D1" s="2"/>
      <c r="E1" s="2"/>
      <c r="F1" s="2"/>
      <c r="G1" s="2"/>
      <c r="H1" s="2"/>
      <c r="I1" s="2"/>
      <c r="J1" s="2"/>
      <c r="K1" s="23"/>
      <c r="L1" s="2"/>
      <c r="M1" s="2"/>
      <c r="N1" s="2"/>
    </row>
    <row r="2" spans="1:17" s="20" customForma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3"/>
      <c r="L2" s="2"/>
      <c r="M2" s="2"/>
      <c r="N2" s="2"/>
    </row>
    <row r="3" spans="1:17" s="20" customFormat="1" x14ac:dyDescent="0.25">
      <c r="A3" s="3" t="s">
        <v>0</v>
      </c>
      <c r="B3" s="21">
        <v>1</v>
      </c>
      <c r="C3" s="39" t="s">
        <v>16</v>
      </c>
      <c r="D3" s="39"/>
      <c r="E3" s="21">
        <v>4</v>
      </c>
      <c r="F3" s="40" t="s">
        <v>19</v>
      </c>
      <c r="G3" s="40"/>
      <c r="H3" s="40"/>
      <c r="I3" s="22" t="s">
        <v>14</v>
      </c>
      <c r="J3" s="20">
        <v>1</v>
      </c>
      <c r="K3" s="24" t="s">
        <v>20</v>
      </c>
      <c r="L3" s="21"/>
      <c r="M3" s="21"/>
      <c r="N3" s="21"/>
      <c r="O3" s="2"/>
      <c r="P3" s="21"/>
      <c r="Q3" s="2"/>
    </row>
    <row r="4" spans="1:17" s="20" customFormat="1" x14ac:dyDescent="0.25">
      <c r="A4" s="3"/>
      <c r="B4" s="21">
        <v>2</v>
      </c>
      <c r="C4" s="39" t="s">
        <v>17</v>
      </c>
      <c r="D4" s="39"/>
      <c r="E4" s="21">
        <v>5</v>
      </c>
      <c r="F4" s="40" t="s">
        <v>28</v>
      </c>
      <c r="G4" s="40"/>
      <c r="H4" s="40"/>
      <c r="I4" s="22"/>
      <c r="J4" s="20">
        <v>2</v>
      </c>
      <c r="K4" s="24" t="s">
        <v>21</v>
      </c>
      <c r="L4" s="21"/>
      <c r="M4" s="21"/>
      <c r="N4" s="21"/>
      <c r="O4" s="2"/>
      <c r="P4" s="21"/>
      <c r="Q4" s="2"/>
    </row>
    <row r="5" spans="1:17" s="20" customFormat="1" x14ac:dyDescent="0.25">
      <c r="A5" s="3"/>
      <c r="B5" s="21">
        <v>3</v>
      </c>
      <c r="C5" s="39" t="s">
        <v>18</v>
      </c>
      <c r="D5" s="39"/>
      <c r="E5" s="21"/>
      <c r="F5" s="40"/>
      <c r="G5" s="40"/>
      <c r="H5" s="40"/>
      <c r="I5" s="21"/>
      <c r="J5" s="21"/>
      <c r="K5" s="23"/>
      <c r="L5" s="2"/>
      <c r="M5" s="2"/>
      <c r="N5" s="2"/>
      <c r="O5" s="3"/>
      <c r="P5" s="2"/>
      <c r="Q5" s="3"/>
    </row>
    <row r="6" spans="1:17" s="20" customFormat="1" x14ac:dyDescent="0.25">
      <c r="A6" s="3"/>
      <c r="B6" s="21"/>
      <c r="C6" s="21"/>
      <c r="D6" s="21"/>
      <c r="E6" s="21"/>
      <c r="F6" s="40"/>
      <c r="G6" s="40"/>
      <c r="H6" s="40"/>
      <c r="I6" s="21"/>
      <c r="J6" s="21"/>
      <c r="K6" s="23"/>
      <c r="L6" s="21"/>
      <c r="M6" s="2"/>
      <c r="N6" s="2"/>
      <c r="O6" s="3"/>
      <c r="P6" s="2"/>
      <c r="Q6" s="3"/>
    </row>
    <row r="7" spans="1:17" s="20" customFormat="1" x14ac:dyDescent="0.25">
      <c r="A7" s="33"/>
      <c r="B7" s="33" t="s">
        <v>1</v>
      </c>
      <c r="C7" s="33" t="s">
        <v>2</v>
      </c>
      <c r="D7" s="31" t="s">
        <v>0</v>
      </c>
      <c r="E7" s="32"/>
      <c r="F7" s="32"/>
      <c r="G7" s="32"/>
      <c r="H7" s="32"/>
      <c r="I7" s="32"/>
      <c r="J7" s="32"/>
      <c r="K7" s="37" t="s">
        <v>3</v>
      </c>
      <c r="L7" s="33" t="s">
        <v>4</v>
      </c>
      <c r="M7" s="33" t="s">
        <v>5</v>
      </c>
      <c r="N7" s="33" t="s">
        <v>6</v>
      </c>
      <c r="O7" s="35" t="s">
        <v>7</v>
      </c>
    </row>
    <row r="8" spans="1:17" x14ac:dyDescent="0.25">
      <c r="A8" s="34"/>
      <c r="B8" s="34"/>
      <c r="C8" s="34"/>
      <c r="D8" s="4">
        <v>1</v>
      </c>
      <c r="E8" s="4">
        <v>2</v>
      </c>
      <c r="F8" s="4">
        <v>3</v>
      </c>
      <c r="G8" s="4">
        <v>4</v>
      </c>
      <c r="H8" s="4">
        <v>5</v>
      </c>
      <c r="I8" s="4" t="s">
        <v>9</v>
      </c>
      <c r="J8" s="4" t="s">
        <v>10</v>
      </c>
      <c r="K8" s="38"/>
      <c r="L8" s="34"/>
      <c r="M8" s="34"/>
      <c r="N8" s="34"/>
      <c r="O8" s="36"/>
    </row>
    <row r="9" spans="1:17" x14ac:dyDescent="0.25">
      <c r="A9" s="10" t="s">
        <v>29</v>
      </c>
      <c r="B9" s="5"/>
      <c r="C9" s="5"/>
      <c r="D9" s="5"/>
      <c r="E9" s="5"/>
      <c r="F9" s="5"/>
      <c r="G9" s="5"/>
      <c r="H9" s="5"/>
      <c r="I9" s="5"/>
      <c r="J9" s="5"/>
      <c r="K9" s="25"/>
      <c r="L9" s="5"/>
      <c r="M9" s="5"/>
      <c r="N9" s="5"/>
      <c r="O9" s="5"/>
    </row>
    <row r="10" spans="1:17" x14ac:dyDescent="0.25">
      <c r="A10" s="6"/>
      <c r="B10" s="6">
        <v>41</v>
      </c>
      <c r="C10" s="6" t="s">
        <v>32</v>
      </c>
      <c r="D10" s="6">
        <v>30</v>
      </c>
      <c r="E10" s="6">
        <v>29</v>
      </c>
      <c r="F10" s="6">
        <v>30</v>
      </c>
      <c r="G10" s="6">
        <v>30</v>
      </c>
      <c r="H10" s="7">
        <v>30</v>
      </c>
      <c r="I10" s="11">
        <v>30</v>
      </c>
      <c r="J10" s="11">
        <v>29</v>
      </c>
      <c r="K10" s="19">
        <f>ROUND(L10/5,1)</f>
        <v>29.8</v>
      </c>
      <c r="L10" s="7">
        <f t="shared" ref="L10:L17" si="0">D10+E10+F10+G10+H10</f>
        <v>149</v>
      </c>
      <c r="M10" s="8"/>
      <c r="N10" s="7">
        <f t="shared" ref="N10:N17" si="1">L10-M10</f>
        <v>149</v>
      </c>
      <c r="O10" s="9">
        <v>1</v>
      </c>
    </row>
    <row r="11" spans="1:17" x14ac:dyDescent="0.25">
      <c r="A11" s="6"/>
      <c r="B11" s="6">
        <v>42</v>
      </c>
      <c r="C11" s="6" t="s">
        <v>65</v>
      </c>
      <c r="D11" s="6">
        <v>28</v>
      </c>
      <c r="E11" s="6">
        <v>30</v>
      </c>
      <c r="F11" s="6">
        <v>29</v>
      </c>
      <c r="G11" s="6">
        <v>28</v>
      </c>
      <c r="H11" s="7">
        <v>29</v>
      </c>
      <c r="I11" s="11">
        <v>29</v>
      </c>
      <c r="J11" s="11">
        <v>30</v>
      </c>
      <c r="K11" s="19">
        <f t="shared" ref="K11:K17" si="2">ROUND(L11/5,1)</f>
        <v>28.8</v>
      </c>
      <c r="L11" s="7">
        <f t="shared" si="0"/>
        <v>144</v>
      </c>
      <c r="M11" s="8"/>
      <c r="N11" s="7">
        <f t="shared" si="1"/>
        <v>144</v>
      </c>
      <c r="O11" s="9">
        <v>2</v>
      </c>
    </row>
    <row r="12" spans="1:17" x14ac:dyDescent="0.25">
      <c r="A12" s="6"/>
      <c r="B12" s="6">
        <v>43</v>
      </c>
      <c r="C12" s="6" t="s">
        <v>69</v>
      </c>
      <c r="D12" s="6">
        <v>29</v>
      </c>
      <c r="E12" s="6">
        <v>28</v>
      </c>
      <c r="F12" s="6">
        <v>28</v>
      </c>
      <c r="G12" s="6">
        <v>29</v>
      </c>
      <c r="H12" s="7">
        <v>28</v>
      </c>
      <c r="I12" s="11">
        <v>28</v>
      </c>
      <c r="J12" s="11">
        <v>26</v>
      </c>
      <c r="K12" s="19">
        <f t="shared" si="2"/>
        <v>28.4</v>
      </c>
      <c r="L12" s="7">
        <f t="shared" si="0"/>
        <v>142</v>
      </c>
      <c r="M12" s="8"/>
      <c r="N12" s="7">
        <f t="shared" si="1"/>
        <v>142</v>
      </c>
      <c r="O12" s="9">
        <v>3</v>
      </c>
    </row>
    <row r="13" spans="1:17" s="29" customFormat="1" x14ac:dyDescent="0.25">
      <c r="A13" s="10" t="s">
        <v>30</v>
      </c>
      <c r="B13" s="5"/>
      <c r="C13" s="5"/>
      <c r="D13" s="5"/>
      <c r="E13" s="5"/>
      <c r="F13" s="5"/>
      <c r="G13" s="5"/>
      <c r="H13" s="5"/>
      <c r="I13" s="5"/>
      <c r="J13" s="5"/>
      <c r="K13" s="25"/>
      <c r="L13" s="5"/>
      <c r="M13" s="5"/>
      <c r="N13" s="5"/>
      <c r="O13" s="5"/>
    </row>
    <row r="14" spans="1:17" x14ac:dyDescent="0.25">
      <c r="A14" s="6"/>
      <c r="B14" s="6">
        <v>44</v>
      </c>
      <c r="C14" s="6" t="s">
        <v>41</v>
      </c>
      <c r="D14" s="6">
        <v>27</v>
      </c>
      <c r="E14" s="6">
        <v>27</v>
      </c>
      <c r="F14" s="6">
        <v>26</v>
      </c>
      <c r="G14" s="6">
        <v>27</v>
      </c>
      <c r="H14" s="7">
        <v>27</v>
      </c>
      <c r="I14" s="11">
        <v>27</v>
      </c>
      <c r="J14" s="11">
        <v>25</v>
      </c>
      <c r="K14" s="19">
        <f t="shared" si="2"/>
        <v>26.8</v>
      </c>
      <c r="L14" s="7">
        <f t="shared" si="0"/>
        <v>134</v>
      </c>
      <c r="M14" s="8"/>
      <c r="N14" s="7">
        <f t="shared" si="1"/>
        <v>134</v>
      </c>
      <c r="O14" s="9"/>
    </row>
    <row r="15" spans="1:17" x14ac:dyDescent="0.25">
      <c r="A15" s="6"/>
      <c r="B15" s="6">
        <v>49</v>
      </c>
      <c r="C15" s="6" t="s">
        <v>68</v>
      </c>
      <c r="D15" s="6">
        <v>29</v>
      </c>
      <c r="E15" s="6">
        <v>30</v>
      </c>
      <c r="F15" s="6">
        <v>30</v>
      </c>
      <c r="G15" s="6">
        <v>30</v>
      </c>
      <c r="H15" s="7">
        <v>30</v>
      </c>
      <c r="I15" s="11">
        <v>30</v>
      </c>
      <c r="J15" s="11">
        <v>30</v>
      </c>
      <c r="K15" s="19">
        <f t="shared" si="2"/>
        <v>29.8</v>
      </c>
      <c r="L15" s="7">
        <f t="shared" si="0"/>
        <v>149</v>
      </c>
      <c r="M15" s="8"/>
      <c r="N15" s="7">
        <f t="shared" si="1"/>
        <v>149</v>
      </c>
      <c r="O15" s="9">
        <v>1</v>
      </c>
    </row>
    <row r="16" spans="1:17" x14ac:dyDescent="0.25">
      <c r="A16" s="6"/>
      <c r="B16" s="6">
        <v>50</v>
      </c>
      <c r="C16" s="6" t="s">
        <v>70</v>
      </c>
      <c r="D16" s="6">
        <v>28</v>
      </c>
      <c r="E16" s="6">
        <v>28</v>
      </c>
      <c r="F16" s="6">
        <v>29</v>
      </c>
      <c r="G16" s="6">
        <v>28</v>
      </c>
      <c r="H16" s="7">
        <v>28</v>
      </c>
      <c r="I16" s="11">
        <v>29</v>
      </c>
      <c r="J16" s="11">
        <v>28</v>
      </c>
      <c r="K16" s="19">
        <f t="shared" si="2"/>
        <v>28.2</v>
      </c>
      <c r="L16" s="7">
        <f t="shared" si="0"/>
        <v>141</v>
      </c>
      <c r="M16" s="8"/>
      <c r="N16" s="7">
        <f t="shared" si="1"/>
        <v>141</v>
      </c>
      <c r="O16" s="9">
        <v>3</v>
      </c>
    </row>
    <row r="17" spans="1:15" x14ac:dyDescent="0.25">
      <c r="A17" s="6"/>
      <c r="B17" s="6">
        <v>51</v>
      </c>
      <c r="C17" s="6" t="s">
        <v>71</v>
      </c>
      <c r="D17" s="6">
        <v>29</v>
      </c>
      <c r="E17" s="6">
        <v>29</v>
      </c>
      <c r="F17" s="6">
        <v>28</v>
      </c>
      <c r="G17" s="6">
        <v>29</v>
      </c>
      <c r="H17" s="7">
        <v>29</v>
      </c>
      <c r="I17" s="11">
        <v>28</v>
      </c>
      <c r="J17" s="11">
        <v>29</v>
      </c>
      <c r="K17" s="19">
        <f t="shared" si="2"/>
        <v>28.8</v>
      </c>
      <c r="L17" s="7">
        <f t="shared" si="0"/>
        <v>144</v>
      </c>
      <c r="M17" s="8"/>
      <c r="N17" s="7">
        <f t="shared" si="1"/>
        <v>144</v>
      </c>
      <c r="O17" s="9">
        <v>2</v>
      </c>
    </row>
    <row r="18" spans="1:15" ht="15.75" thickBot="1" x14ac:dyDescent="0.3"/>
    <row r="19" spans="1:15" ht="15.75" thickBot="1" x14ac:dyDescent="0.3">
      <c r="A19" s="13"/>
      <c r="C19" s="15" t="s">
        <v>12</v>
      </c>
    </row>
    <row r="20" spans="1:15" ht="15.75" thickBot="1" x14ac:dyDescent="0.3">
      <c r="A20" s="14"/>
      <c r="C20" s="15" t="s">
        <v>13</v>
      </c>
    </row>
    <row r="21" spans="1:15" x14ac:dyDescent="0.25">
      <c r="C21" s="20" t="s">
        <v>11</v>
      </c>
    </row>
  </sheetData>
  <mergeCells count="16">
    <mergeCell ref="F6:H6"/>
    <mergeCell ref="C3:D3"/>
    <mergeCell ref="F3:H3"/>
    <mergeCell ref="C4:D4"/>
    <mergeCell ref="F4:H4"/>
    <mergeCell ref="C5:D5"/>
    <mergeCell ref="F5:H5"/>
    <mergeCell ref="L7:L8"/>
    <mergeCell ref="M7:M8"/>
    <mergeCell ref="N7:N8"/>
    <mergeCell ref="O7:O8"/>
    <mergeCell ref="A7:A8"/>
    <mergeCell ref="B7:B8"/>
    <mergeCell ref="C7:C8"/>
    <mergeCell ref="D7:J7"/>
    <mergeCell ref="K7:K8"/>
  </mergeCells>
  <conditionalFormatting sqref="D10:H10">
    <cfRule type="cellIs" dxfId="37" priority="1" operator="greaterThanOrEqual">
      <formula>$K$10+3</formula>
    </cfRule>
    <cfRule type="cellIs" dxfId="36" priority="2" operator="lessThanOrEqual">
      <formula>$K$10-3</formula>
    </cfRule>
  </conditionalFormatting>
  <conditionalFormatting sqref="D11:H11">
    <cfRule type="cellIs" dxfId="35" priority="3" operator="greaterThanOrEqual">
      <formula>$K$11+3</formula>
    </cfRule>
    <cfRule type="cellIs" dxfId="34" priority="4" operator="lessThanOrEqual">
      <formula>$K$11-3</formula>
    </cfRule>
  </conditionalFormatting>
  <conditionalFormatting sqref="D12:H12">
    <cfRule type="cellIs" dxfId="33" priority="5" operator="greaterThanOrEqual">
      <formula>$K$12+3</formula>
    </cfRule>
    <cfRule type="cellIs" dxfId="32" priority="6" operator="lessThanOrEqual">
      <formula>$K$12-3</formula>
    </cfRule>
  </conditionalFormatting>
  <conditionalFormatting sqref="D15:H15">
    <cfRule type="cellIs" dxfId="31" priority="7" operator="greaterThanOrEqual">
      <formula>$K$15+3</formula>
    </cfRule>
    <cfRule type="cellIs" dxfId="30" priority="8" operator="lessThanOrEqual">
      <formula>$K$15-3</formula>
    </cfRule>
  </conditionalFormatting>
  <conditionalFormatting sqref="D14:H14">
    <cfRule type="cellIs" dxfId="29" priority="15" operator="greaterThanOrEqual">
      <formula>$K$14+3</formula>
    </cfRule>
    <cfRule type="cellIs" dxfId="28" priority="16" operator="lessThanOrEqual">
      <formula>$K$14-3</formula>
    </cfRule>
  </conditionalFormatting>
  <conditionalFormatting sqref="D16:H16">
    <cfRule type="cellIs" dxfId="27" priority="27" operator="greaterThanOrEqual">
      <formula>$K$16+3</formula>
    </cfRule>
    <cfRule type="cellIs" dxfId="26" priority="28" operator="lessThanOrEqual">
      <formula>$K$16-3</formula>
    </cfRule>
  </conditionalFormatting>
  <conditionalFormatting sqref="D17:H17">
    <cfRule type="cellIs" dxfId="25" priority="29" operator="greaterThanOrEqual">
      <formula>$K$17+3</formula>
    </cfRule>
    <cfRule type="cellIs" dxfId="24" priority="30" operator="lessThanOrEqual">
      <formula>$K$17-3</formula>
    </cfRule>
  </conditionalFormatting>
  <pageMargins left="0.70866141732283472" right="0.70866141732283472" top="0.74803149606299213" bottom="0.74803149606299213" header="0.31496062992125984" footer="0.31496062992125984"/>
  <pageSetup paperSize="9" scale="88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D966"/>
  </sheetPr>
  <dimension ref="A1:S21"/>
  <sheetViews>
    <sheetView workbookViewId="0">
      <selection activeCell="R18" sqref="R18"/>
    </sheetView>
  </sheetViews>
  <sheetFormatPr defaultRowHeight="15" x14ac:dyDescent="0.25"/>
  <cols>
    <col min="1" max="1" width="5.42578125" style="20" customWidth="1"/>
    <col min="2" max="2" width="9.140625" style="20"/>
    <col min="3" max="3" width="13.140625" style="20" customWidth="1"/>
    <col min="4" max="10" width="9.140625" style="20"/>
    <col min="11" max="11" width="11.28515625" style="26" bestFit="1" customWidth="1"/>
    <col min="12" max="12" width="9.140625" style="20"/>
    <col min="13" max="13" width="5.7109375" style="20" customWidth="1"/>
    <col min="14" max="14" width="10.140625" style="20" customWidth="1"/>
    <col min="15" max="15" width="7" style="20" customWidth="1"/>
    <col min="16" max="17" width="9.140625" style="20"/>
  </cols>
  <sheetData>
    <row r="1" spans="1:19" s="17" customFormat="1" x14ac:dyDescent="0.25">
      <c r="A1" s="1" t="s">
        <v>27</v>
      </c>
      <c r="B1" s="2"/>
      <c r="C1" s="2"/>
      <c r="D1" s="2"/>
      <c r="E1" s="2"/>
      <c r="F1" s="2"/>
      <c r="G1" s="2"/>
      <c r="H1" s="2"/>
      <c r="I1" s="2"/>
      <c r="J1" s="2"/>
      <c r="K1" s="23"/>
      <c r="L1" s="2"/>
      <c r="M1" s="2"/>
      <c r="N1" s="2"/>
      <c r="O1" s="20"/>
      <c r="P1" s="2"/>
      <c r="Q1" s="20"/>
    </row>
    <row r="2" spans="1:19" s="17" customForma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3"/>
      <c r="L2" s="2"/>
      <c r="M2" s="2"/>
      <c r="N2" s="2"/>
      <c r="O2" s="20"/>
      <c r="P2" s="2"/>
      <c r="Q2" s="20"/>
    </row>
    <row r="3" spans="1:19" s="17" customFormat="1" x14ac:dyDescent="0.25">
      <c r="A3" s="3" t="s">
        <v>0</v>
      </c>
      <c r="B3" s="21">
        <v>1</v>
      </c>
      <c r="C3" s="39" t="s">
        <v>16</v>
      </c>
      <c r="D3" s="39"/>
      <c r="E3" s="21">
        <v>4</v>
      </c>
      <c r="F3" s="40" t="s">
        <v>19</v>
      </c>
      <c r="G3" s="40"/>
      <c r="H3" s="40"/>
      <c r="I3" s="21" t="s">
        <v>14</v>
      </c>
      <c r="J3" s="21">
        <v>1</v>
      </c>
      <c r="K3" s="41" t="s">
        <v>22</v>
      </c>
      <c r="L3" s="41"/>
      <c r="M3" s="41"/>
      <c r="N3" s="21"/>
      <c r="O3" s="2"/>
      <c r="P3" s="21"/>
      <c r="Q3" s="21"/>
      <c r="R3" s="16"/>
      <c r="S3" s="2"/>
    </row>
    <row r="4" spans="1:19" s="17" customFormat="1" x14ac:dyDescent="0.25">
      <c r="A4" s="3"/>
      <c r="B4" s="21">
        <v>2</v>
      </c>
      <c r="C4" s="39" t="s">
        <v>17</v>
      </c>
      <c r="D4" s="39"/>
      <c r="E4" s="21">
        <v>5</v>
      </c>
      <c r="F4" s="40" t="s">
        <v>20</v>
      </c>
      <c r="G4" s="40"/>
      <c r="H4" s="40"/>
      <c r="I4" s="21"/>
      <c r="J4" s="21">
        <v>2</v>
      </c>
      <c r="K4" s="41" t="s">
        <v>21</v>
      </c>
      <c r="L4" s="41"/>
      <c r="M4" s="41"/>
      <c r="N4" s="21"/>
      <c r="O4" s="2"/>
      <c r="P4" s="21"/>
      <c r="Q4" s="21"/>
      <c r="R4" s="16"/>
      <c r="S4" s="2"/>
    </row>
    <row r="5" spans="1:19" s="17" customFormat="1" x14ac:dyDescent="0.25">
      <c r="A5" s="3"/>
      <c r="B5" s="21">
        <v>3</v>
      </c>
      <c r="C5" s="39" t="s">
        <v>18</v>
      </c>
      <c r="D5" s="39"/>
      <c r="E5" s="21"/>
      <c r="F5" s="40"/>
      <c r="G5" s="40"/>
      <c r="H5" s="40"/>
      <c r="I5" s="21"/>
      <c r="J5" s="21"/>
      <c r="K5" s="23"/>
      <c r="L5" s="2"/>
      <c r="M5" s="2"/>
      <c r="N5" s="2"/>
      <c r="O5" s="3"/>
      <c r="P5" s="2"/>
      <c r="Q5" s="2"/>
      <c r="R5" s="2"/>
      <c r="S5" s="3"/>
    </row>
    <row r="6" spans="1:19" s="17" customFormat="1" ht="15.75" customHeight="1" x14ac:dyDescent="0.25">
      <c r="A6" s="3"/>
      <c r="B6" s="21"/>
      <c r="C6" s="21"/>
      <c r="D6" s="21"/>
      <c r="E6" s="21"/>
      <c r="F6" s="40"/>
      <c r="G6" s="40"/>
      <c r="H6" s="40"/>
      <c r="I6" s="21"/>
      <c r="J6" s="21"/>
      <c r="K6" s="23"/>
      <c r="L6" s="21"/>
      <c r="M6" s="2"/>
      <c r="N6" s="2"/>
      <c r="O6" s="3"/>
      <c r="P6" s="21"/>
      <c r="Q6" s="2"/>
      <c r="R6" s="2"/>
      <c r="S6" s="3"/>
    </row>
    <row r="7" spans="1:19" x14ac:dyDescent="0.25">
      <c r="A7" s="33"/>
      <c r="B7" s="33" t="s">
        <v>1</v>
      </c>
      <c r="C7" s="33" t="s">
        <v>2</v>
      </c>
      <c r="D7" s="31" t="s">
        <v>0</v>
      </c>
      <c r="E7" s="32"/>
      <c r="F7" s="32"/>
      <c r="G7" s="32"/>
      <c r="H7" s="32"/>
      <c r="I7" s="32"/>
      <c r="J7" s="32"/>
      <c r="K7" s="37" t="s">
        <v>3</v>
      </c>
      <c r="L7" s="33" t="s">
        <v>4</v>
      </c>
      <c r="M7" s="33" t="s">
        <v>5</v>
      </c>
      <c r="N7" s="33" t="s">
        <v>6</v>
      </c>
      <c r="O7" s="35" t="s">
        <v>7</v>
      </c>
    </row>
    <row r="8" spans="1:19" x14ac:dyDescent="0.25">
      <c r="A8" s="34"/>
      <c r="B8" s="34"/>
      <c r="C8" s="34"/>
      <c r="D8" s="4">
        <v>1</v>
      </c>
      <c r="E8" s="4">
        <v>2</v>
      </c>
      <c r="F8" s="4">
        <v>3</v>
      </c>
      <c r="G8" s="4">
        <v>4</v>
      </c>
      <c r="H8" s="4">
        <v>5</v>
      </c>
      <c r="I8" s="4" t="s">
        <v>9</v>
      </c>
      <c r="J8" s="4" t="s">
        <v>10</v>
      </c>
      <c r="K8" s="38"/>
      <c r="L8" s="34"/>
      <c r="M8" s="34"/>
      <c r="N8" s="34"/>
      <c r="O8" s="36"/>
    </row>
    <row r="9" spans="1:19" x14ac:dyDescent="0.25">
      <c r="A9" s="10" t="s">
        <v>29</v>
      </c>
      <c r="B9" s="5"/>
      <c r="C9" s="5"/>
      <c r="D9" s="5"/>
      <c r="E9" s="5"/>
      <c r="F9" s="5"/>
      <c r="G9" s="5"/>
      <c r="H9" s="5"/>
      <c r="I9" s="5"/>
      <c r="J9" s="5"/>
      <c r="K9" s="25"/>
      <c r="L9" s="5"/>
      <c r="M9" s="5"/>
      <c r="N9" s="5"/>
      <c r="O9" s="5"/>
    </row>
    <row r="10" spans="1:19" x14ac:dyDescent="0.25">
      <c r="A10" s="6"/>
      <c r="B10" s="6">
        <v>32</v>
      </c>
      <c r="C10" s="6" t="s">
        <v>32</v>
      </c>
      <c r="D10" s="6">
        <v>28</v>
      </c>
      <c r="E10" s="6">
        <v>27</v>
      </c>
      <c r="F10" s="6">
        <v>28</v>
      </c>
      <c r="G10" s="6">
        <v>28</v>
      </c>
      <c r="H10" s="7">
        <v>30</v>
      </c>
      <c r="I10" s="11">
        <v>29</v>
      </c>
      <c r="J10" s="11">
        <v>29</v>
      </c>
      <c r="K10" s="19">
        <f>ROUND(L10/5,1)</f>
        <v>28.2</v>
      </c>
      <c r="L10" s="7">
        <f t="shared" ref="L10:L17" si="0">D10+E10+F10+G10+H10</f>
        <v>141</v>
      </c>
      <c r="M10" s="8"/>
      <c r="N10" s="7">
        <f t="shared" ref="N10:N17" si="1">L10-M10</f>
        <v>141</v>
      </c>
      <c r="O10" s="9">
        <v>3</v>
      </c>
    </row>
    <row r="11" spans="1:19" x14ac:dyDescent="0.25">
      <c r="A11" s="6"/>
      <c r="B11" s="6">
        <v>33</v>
      </c>
      <c r="C11" s="6" t="s">
        <v>34</v>
      </c>
      <c r="D11" s="6">
        <v>29</v>
      </c>
      <c r="E11" s="6">
        <v>29</v>
      </c>
      <c r="F11" s="6">
        <v>27</v>
      </c>
      <c r="G11" s="6">
        <v>29</v>
      </c>
      <c r="H11" s="7">
        <v>29</v>
      </c>
      <c r="I11" s="11">
        <v>28</v>
      </c>
      <c r="J11" s="11">
        <v>30</v>
      </c>
      <c r="K11" s="19">
        <f t="shared" ref="K11:K17" si="2">ROUND(L11/5,1)</f>
        <v>28.6</v>
      </c>
      <c r="L11" s="7">
        <f t="shared" si="0"/>
        <v>143</v>
      </c>
      <c r="M11" s="8"/>
      <c r="N11" s="7">
        <f t="shared" si="1"/>
        <v>143</v>
      </c>
      <c r="O11" s="9">
        <v>2</v>
      </c>
    </row>
    <row r="12" spans="1:19" x14ac:dyDescent="0.25">
      <c r="A12" s="6"/>
      <c r="B12" s="6">
        <v>34</v>
      </c>
      <c r="C12" s="6" t="s">
        <v>67</v>
      </c>
      <c r="D12" s="6">
        <v>27</v>
      </c>
      <c r="E12" s="6">
        <v>28</v>
      </c>
      <c r="F12" s="6">
        <v>29</v>
      </c>
      <c r="G12" s="6">
        <v>27</v>
      </c>
      <c r="H12" s="7">
        <v>27</v>
      </c>
      <c r="I12" s="11">
        <v>27</v>
      </c>
      <c r="J12" s="11">
        <v>25</v>
      </c>
      <c r="K12" s="19">
        <f t="shared" si="2"/>
        <v>27.6</v>
      </c>
      <c r="L12" s="7">
        <f t="shared" si="0"/>
        <v>138</v>
      </c>
      <c r="M12" s="8"/>
      <c r="N12" s="7">
        <f t="shared" si="1"/>
        <v>138</v>
      </c>
      <c r="O12" s="9"/>
    </row>
    <row r="13" spans="1:19" x14ac:dyDescent="0.25">
      <c r="A13" s="6"/>
      <c r="B13" s="6">
        <v>37</v>
      </c>
      <c r="C13" s="6" t="s">
        <v>65</v>
      </c>
      <c r="D13" s="6">
        <v>30</v>
      </c>
      <c r="E13" s="6">
        <v>30</v>
      </c>
      <c r="F13" s="6">
        <v>30</v>
      </c>
      <c r="G13" s="6">
        <v>30</v>
      </c>
      <c r="H13" s="7">
        <v>28</v>
      </c>
      <c r="I13" s="11">
        <v>30</v>
      </c>
      <c r="J13" s="11">
        <v>27</v>
      </c>
      <c r="K13" s="19">
        <f t="shared" si="2"/>
        <v>29.6</v>
      </c>
      <c r="L13" s="7">
        <f t="shared" si="0"/>
        <v>148</v>
      </c>
      <c r="M13" s="8"/>
      <c r="N13" s="7">
        <f t="shared" si="1"/>
        <v>148</v>
      </c>
      <c r="O13" s="9">
        <v>1</v>
      </c>
    </row>
    <row r="14" spans="1:19" s="29" customFormat="1" x14ac:dyDescent="0.25">
      <c r="A14" s="10" t="s">
        <v>30</v>
      </c>
      <c r="B14" s="5"/>
      <c r="C14" s="5"/>
      <c r="D14" s="5"/>
      <c r="E14" s="5"/>
      <c r="F14" s="5"/>
      <c r="G14" s="5"/>
      <c r="H14" s="5"/>
      <c r="I14" s="5"/>
      <c r="J14" s="5"/>
      <c r="K14" s="25"/>
      <c r="L14" s="5"/>
      <c r="M14" s="5"/>
      <c r="N14" s="5"/>
      <c r="O14" s="5"/>
    </row>
    <row r="15" spans="1:19" x14ac:dyDescent="0.25">
      <c r="A15" s="6"/>
      <c r="B15" s="6">
        <v>38</v>
      </c>
      <c r="C15" s="6" t="s">
        <v>41</v>
      </c>
      <c r="D15" s="6">
        <v>28</v>
      </c>
      <c r="E15" s="6">
        <v>28</v>
      </c>
      <c r="F15" s="6">
        <v>28</v>
      </c>
      <c r="G15" s="6">
        <v>28</v>
      </c>
      <c r="H15" s="7">
        <v>28</v>
      </c>
      <c r="I15" s="11">
        <v>28</v>
      </c>
      <c r="J15" s="11">
        <v>27</v>
      </c>
      <c r="K15" s="19">
        <f t="shared" si="2"/>
        <v>28</v>
      </c>
      <c r="L15" s="7">
        <f t="shared" si="0"/>
        <v>140</v>
      </c>
      <c r="M15" s="8"/>
      <c r="N15" s="7">
        <f t="shared" si="1"/>
        <v>140</v>
      </c>
      <c r="O15" s="9">
        <v>3</v>
      </c>
    </row>
    <row r="16" spans="1:19" x14ac:dyDescent="0.25">
      <c r="A16" s="6"/>
      <c r="B16" s="6">
        <v>39</v>
      </c>
      <c r="C16" s="6" t="s">
        <v>50</v>
      </c>
      <c r="D16" s="6">
        <v>29</v>
      </c>
      <c r="E16" s="6">
        <v>30</v>
      </c>
      <c r="F16" s="6">
        <v>29</v>
      </c>
      <c r="G16" s="6">
        <v>29</v>
      </c>
      <c r="H16" s="7">
        <v>29</v>
      </c>
      <c r="I16" s="11">
        <v>29</v>
      </c>
      <c r="J16" s="11">
        <v>30</v>
      </c>
      <c r="K16" s="19">
        <f t="shared" si="2"/>
        <v>29.2</v>
      </c>
      <c r="L16" s="7">
        <f t="shared" si="0"/>
        <v>146</v>
      </c>
      <c r="M16" s="8"/>
      <c r="N16" s="7">
        <f t="shared" si="1"/>
        <v>146</v>
      </c>
      <c r="O16" s="9">
        <v>2</v>
      </c>
    </row>
    <row r="17" spans="1:15" x14ac:dyDescent="0.25">
      <c r="A17" s="6"/>
      <c r="B17" s="6">
        <v>40</v>
      </c>
      <c r="C17" s="6" t="s">
        <v>68</v>
      </c>
      <c r="D17" s="6">
        <v>30</v>
      </c>
      <c r="E17" s="6">
        <v>29</v>
      </c>
      <c r="F17" s="6">
        <v>30</v>
      </c>
      <c r="G17" s="6">
        <v>30</v>
      </c>
      <c r="H17" s="7">
        <v>30</v>
      </c>
      <c r="I17" s="11">
        <v>30</v>
      </c>
      <c r="J17" s="11">
        <v>29</v>
      </c>
      <c r="K17" s="19">
        <f t="shared" si="2"/>
        <v>29.8</v>
      </c>
      <c r="L17" s="7">
        <f t="shared" si="0"/>
        <v>149</v>
      </c>
      <c r="M17" s="8"/>
      <c r="N17" s="7">
        <f t="shared" si="1"/>
        <v>149</v>
      </c>
      <c r="O17" s="9">
        <v>1</v>
      </c>
    </row>
    <row r="18" spans="1:15" ht="15.75" thickBot="1" x14ac:dyDescent="0.3"/>
    <row r="19" spans="1:15" ht="15.75" thickBot="1" x14ac:dyDescent="0.3">
      <c r="A19" s="13"/>
      <c r="C19" s="15" t="s">
        <v>12</v>
      </c>
    </row>
    <row r="20" spans="1:15" ht="15.75" thickBot="1" x14ac:dyDescent="0.3">
      <c r="A20" s="14"/>
      <c r="C20" s="15" t="s">
        <v>13</v>
      </c>
    </row>
    <row r="21" spans="1:15" x14ac:dyDescent="0.25">
      <c r="C21" s="20" t="s">
        <v>11</v>
      </c>
    </row>
  </sheetData>
  <mergeCells count="18">
    <mergeCell ref="F6:H6"/>
    <mergeCell ref="K3:M3"/>
    <mergeCell ref="K4:M4"/>
    <mergeCell ref="C3:D3"/>
    <mergeCell ref="F3:H3"/>
    <mergeCell ref="C4:D4"/>
    <mergeCell ref="F4:H4"/>
    <mergeCell ref="C5:D5"/>
    <mergeCell ref="F5:H5"/>
    <mergeCell ref="L7:L8"/>
    <mergeCell ref="M7:M8"/>
    <mergeCell ref="N7:N8"/>
    <mergeCell ref="O7:O8"/>
    <mergeCell ref="A7:A8"/>
    <mergeCell ref="B7:B8"/>
    <mergeCell ref="C7:C8"/>
    <mergeCell ref="D7:J7"/>
    <mergeCell ref="K7:K8"/>
  </mergeCells>
  <conditionalFormatting sqref="D10:H10">
    <cfRule type="cellIs" dxfId="23" priority="1" operator="greaterThanOrEqual">
      <formula>$K$10+3</formula>
    </cfRule>
    <cfRule type="cellIs" dxfId="22" priority="2" operator="lessThanOrEqual">
      <formula>$K$10-3</formula>
    </cfRule>
  </conditionalFormatting>
  <conditionalFormatting sqref="D11:H11">
    <cfRule type="cellIs" dxfId="21" priority="3" operator="greaterThanOrEqual">
      <formula>$K$11+3</formula>
    </cfRule>
    <cfRule type="cellIs" dxfId="20" priority="4" operator="lessThanOrEqual">
      <formula>$K$11-3</formula>
    </cfRule>
  </conditionalFormatting>
  <conditionalFormatting sqref="D12:H12">
    <cfRule type="cellIs" dxfId="19" priority="5" operator="greaterThanOrEqual">
      <formula>$K$12+3</formula>
    </cfRule>
    <cfRule type="cellIs" dxfId="18" priority="6" operator="lessThanOrEqual">
      <formula>$K$12-3</formula>
    </cfRule>
  </conditionalFormatting>
  <conditionalFormatting sqref="D15:H15">
    <cfRule type="cellIs" dxfId="17" priority="7" operator="greaterThanOrEqual">
      <formula>$K$15+3</formula>
    </cfRule>
    <cfRule type="cellIs" dxfId="16" priority="8" operator="lessThanOrEqual">
      <formula>$K$15-3</formula>
    </cfRule>
  </conditionalFormatting>
  <conditionalFormatting sqref="D13:H13">
    <cfRule type="cellIs" dxfId="15" priority="15" operator="greaterThanOrEqual">
      <formula>$K$13+3</formula>
    </cfRule>
    <cfRule type="cellIs" dxfId="14" priority="16" operator="lessThanOrEqual">
      <formula>$K$13-3</formula>
    </cfRule>
  </conditionalFormatting>
  <conditionalFormatting sqref="D17:H17">
    <cfRule type="cellIs" dxfId="13" priority="25" operator="greaterThanOrEqual">
      <formula>$K$17+3</formula>
    </cfRule>
    <cfRule type="cellIs" dxfId="12" priority="26" operator="lessThanOrEqual">
      <formula>$K$17-3</formula>
    </cfRule>
  </conditionalFormatting>
  <conditionalFormatting sqref="D16:H16">
    <cfRule type="cellIs" dxfId="11" priority="29" operator="greaterThanOrEqual">
      <formula>$K$16+3</formula>
    </cfRule>
    <cfRule type="cellIs" dxfId="10" priority="30" operator="lessThanOrEqual">
      <formula>$K$16-3</formula>
    </cfRule>
  </conditionalFormatting>
  <pageMargins left="0" right="0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D966"/>
  </sheetPr>
  <dimension ref="A1:R18"/>
  <sheetViews>
    <sheetView workbookViewId="0">
      <selection activeCell="C15" sqref="C15"/>
    </sheetView>
  </sheetViews>
  <sheetFormatPr defaultRowHeight="15" x14ac:dyDescent="0.25"/>
  <cols>
    <col min="1" max="1" width="7.42578125" style="20" customWidth="1"/>
    <col min="2" max="2" width="9.140625" style="20"/>
    <col min="3" max="3" width="16.42578125" style="20" customWidth="1"/>
    <col min="4" max="9" width="9.140625" style="20"/>
    <col min="10" max="10" width="11.28515625" style="26" bestFit="1" customWidth="1"/>
    <col min="11" max="12" width="9.140625" style="20"/>
    <col min="13" max="13" width="10.140625" style="20" customWidth="1"/>
    <col min="14" max="14" width="9.140625" style="20"/>
  </cols>
  <sheetData>
    <row r="1" spans="1:18" s="17" customFormat="1" x14ac:dyDescent="0.25">
      <c r="A1" s="1" t="s">
        <v>26</v>
      </c>
      <c r="B1" s="2"/>
      <c r="C1" s="2"/>
      <c r="D1" s="2"/>
      <c r="E1" s="2"/>
      <c r="F1" s="2"/>
      <c r="G1" s="2"/>
      <c r="H1" s="2"/>
      <c r="I1" s="2"/>
      <c r="J1" s="23"/>
      <c r="K1" s="2"/>
      <c r="L1" s="2"/>
      <c r="M1" s="2"/>
      <c r="N1" s="20"/>
      <c r="O1" s="2"/>
    </row>
    <row r="2" spans="1:18" s="17" customFormat="1" x14ac:dyDescent="0.25">
      <c r="A2" s="2"/>
      <c r="B2" s="2"/>
      <c r="C2" s="2"/>
      <c r="D2" s="2"/>
      <c r="E2" s="2"/>
      <c r="F2" s="2"/>
      <c r="G2" s="2"/>
      <c r="H2" s="2"/>
      <c r="I2" s="2"/>
      <c r="J2" s="23"/>
      <c r="K2" s="2"/>
      <c r="L2" s="2"/>
      <c r="M2" s="2"/>
      <c r="N2" s="20"/>
      <c r="O2" s="2"/>
    </row>
    <row r="3" spans="1:18" s="17" customFormat="1" x14ac:dyDescent="0.25">
      <c r="A3" s="3" t="s">
        <v>0</v>
      </c>
      <c r="B3" s="21">
        <v>1</v>
      </c>
      <c r="C3" s="39" t="s">
        <v>16</v>
      </c>
      <c r="D3" s="39"/>
      <c r="E3" s="21">
        <v>4</v>
      </c>
      <c r="F3" s="40" t="s">
        <v>20</v>
      </c>
      <c r="G3" s="40"/>
      <c r="H3" s="40"/>
      <c r="I3" s="21" t="s">
        <v>14</v>
      </c>
      <c r="J3" s="30">
        <v>1</v>
      </c>
      <c r="K3" s="30" t="s">
        <v>22</v>
      </c>
      <c r="L3" s="30"/>
      <c r="M3" s="21"/>
      <c r="N3" s="2"/>
      <c r="O3" s="16"/>
      <c r="P3" s="16"/>
      <c r="Q3" s="16"/>
      <c r="R3" s="2"/>
    </row>
    <row r="4" spans="1:18" s="17" customFormat="1" x14ac:dyDescent="0.25">
      <c r="A4" s="3"/>
      <c r="B4" s="21">
        <v>2</v>
      </c>
      <c r="C4" s="39" t="s">
        <v>17</v>
      </c>
      <c r="D4" s="39"/>
      <c r="E4" s="21">
        <v>5</v>
      </c>
      <c r="F4" s="40" t="s">
        <v>18</v>
      </c>
      <c r="G4" s="40"/>
      <c r="H4" s="40"/>
      <c r="I4" s="21"/>
      <c r="J4" s="41"/>
      <c r="K4" s="41"/>
      <c r="L4" s="41"/>
      <c r="M4" s="21"/>
      <c r="N4" s="2"/>
      <c r="O4" s="16"/>
      <c r="P4" s="16"/>
      <c r="Q4" s="16"/>
      <c r="R4" s="2"/>
    </row>
    <row r="5" spans="1:18" s="17" customFormat="1" x14ac:dyDescent="0.25">
      <c r="A5" s="3"/>
      <c r="B5" s="21">
        <v>3</v>
      </c>
      <c r="C5" s="39" t="s">
        <v>19</v>
      </c>
      <c r="D5" s="39"/>
      <c r="E5" s="21"/>
      <c r="F5" s="40"/>
      <c r="G5" s="40"/>
      <c r="H5" s="40"/>
      <c r="I5" s="21"/>
      <c r="J5" s="23"/>
      <c r="K5" s="2"/>
      <c r="L5" s="2"/>
      <c r="M5" s="2"/>
      <c r="N5" s="3"/>
      <c r="O5" s="2"/>
      <c r="P5" s="2"/>
      <c r="Q5" s="2"/>
      <c r="R5" s="3"/>
    </row>
    <row r="6" spans="1:18" s="17" customFormat="1" x14ac:dyDescent="0.25">
      <c r="A6" s="3"/>
      <c r="B6" s="21"/>
      <c r="C6" s="21"/>
      <c r="D6" s="21"/>
      <c r="E6" s="21"/>
      <c r="F6" s="40"/>
      <c r="G6" s="40"/>
      <c r="H6" s="40"/>
      <c r="I6" s="21"/>
      <c r="J6" s="23"/>
      <c r="K6" s="21"/>
      <c r="L6" s="2"/>
      <c r="M6" s="2"/>
      <c r="N6" s="3"/>
      <c r="O6" s="16"/>
      <c r="P6" s="2"/>
      <c r="Q6" s="2"/>
      <c r="R6" s="3"/>
    </row>
    <row r="7" spans="1:18" x14ac:dyDescent="0.25">
      <c r="A7" s="33"/>
      <c r="B7" s="33" t="s">
        <v>1</v>
      </c>
      <c r="C7" s="33" t="s">
        <v>2</v>
      </c>
      <c r="D7" s="31" t="s">
        <v>0</v>
      </c>
      <c r="E7" s="32"/>
      <c r="F7" s="32"/>
      <c r="G7" s="32"/>
      <c r="H7" s="32"/>
      <c r="I7" s="32"/>
      <c r="J7" s="37" t="s">
        <v>3</v>
      </c>
      <c r="K7" s="33" t="s">
        <v>4</v>
      </c>
      <c r="L7" s="33" t="s">
        <v>5</v>
      </c>
      <c r="M7" s="33" t="s">
        <v>6</v>
      </c>
      <c r="N7" s="35" t="s">
        <v>7</v>
      </c>
    </row>
    <row r="8" spans="1:18" x14ac:dyDescent="0.25">
      <c r="A8" s="34"/>
      <c r="B8" s="34"/>
      <c r="C8" s="34"/>
      <c r="D8" s="4">
        <v>1</v>
      </c>
      <c r="E8" s="4">
        <v>2</v>
      </c>
      <c r="F8" s="4">
        <v>3</v>
      </c>
      <c r="G8" s="4">
        <v>4</v>
      </c>
      <c r="H8" s="4">
        <v>5</v>
      </c>
      <c r="I8" s="4" t="s">
        <v>9</v>
      </c>
      <c r="J8" s="38"/>
      <c r="K8" s="34"/>
      <c r="L8" s="34"/>
      <c r="M8" s="34"/>
      <c r="N8" s="36"/>
    </row>
    <row r="9" spans="1:18" x14ac:dyDescent="0.25">
      <c r="A9" s="47" t="s">
        <v>52</v>
      </c>
      <c r="B9" s="48"/>
      <c r="C9" s="5"/>
      <c r="D9" s="5"/>
      <c r="E9" s="5"/>
      <c r="F9" s="5"/>
      <c r="G9" s="5"/>
      <c r="H9" s="5"/>
      <c r="I9" s="5"/>
      <c r="J9" s="25"/>
      <c r="K9" s="5"/>
      <c r="L9" s="5"/>
      <c r="M9" s="5"/>
      <c r="N9" s="5"/>
    </row>
    <row r="10" spans="1:18" x14ac:dyDescent="0.25">
      <c r="A10" s="6"/>
      <c r="B10" s="6">
        <v>39</v>
      </c>
      <c r="C10" s="6" t="s">
        <v>50</v>
      </c>
      <c r="D10" s="6">
        <v>28</v>
      </c>
      <c r="E10" s="6">
        <v>30</v>
      </c>
      <c r="F10" s="6">
        <v>28</v>
      </c>
      <c r="G10" s="6">
        <v>30</v>
      </c>
      <c r="H10" s="7">
        <v>29</v>
      </c>
      <c r="I10" s="11">
        <v>28</v>
      </c>
      <c r="J10" s="19">
        <f>ROUND(K10/5,1)</f>
        <v>29</v>
      </c>
      <c r="K10" s="7">
        <f>D10+E10+F10+G10+H10</f>
        <v>145</v>
      </c>
      <c r="L10" s="8"/>
      <c r="M10" s="7">
        <f t="shared" ref="M10:M14" si="0">K10-L10</f>
        <v>145</v>
      </c>
      <c r="N10" s="9">
        <v>3</v>
      </c>
    </row>
    <row r="11" spans="1:18" x14ac:dyDescent="0.25">
      <c r="A11" s="6"/>
      <c r="B11" s="6">
        <v>41</v>
      </c>
      <c r="C11" s="6" t="s">
        <v>63</v>
      </c>
      <c r="D11" s="6">
        <v>29</v>
      </c>
      <c r="E11" s="6">
        <v>29</v>
      </c>
      <c r="F11" s="6">
        <v>29</v>
      </c>
      <c r="G11" s="6">
        <v>28</v>
      </c>
      <c r="H11" s="7">
        <v>30</v>
      </c>
      <c r="I11" s="11">
        <v>30</v>
      </c>
      <c r="J11" s="19">
        <f t="shared" ref="J11:J14" si="1">ROUND(K11/5,1)</f>
        <v>29</v>
      </c>
      <c r="K11" s="7">
        <f>D11+E11+F11+G11+H11</f>
        <v>145</v>
      </c>
      <c r="L11" s="8"/>
      <c r="M11" s="7">
        <f t="shared" si="0"/>
        <v>145</v>
      </c>
      <c r="N11" s="9">
        <v>2</v>
      </c>
    </row>
    <row r="12" spans="1:18" x14ac:dyDescent="0.25">
      <c r="A12" s="6"/>
      <c r="B12" s="6">
        <v>42</v>
      </c>
      <c r="C12" s="6" t="s">
        <v>64</v>
      </c>
      <c r="D12" s="6">
        <v>30</v>
      </c>
      <c r="E12" s="6">
        <v>28</v>
      </c>
      <c r="F12" s="6">
        <v>30</v>
      </c>
      <c r="G12" s="6">
        <v>29</v>
      </c>
      <c r="H12" s="7">
        <v>28</v>
      </c>
      <c r="I12" s="11">
        <v>29</v>
      </c>
      <c r="J12" s="19">
        <f t="shared" si="1"/>
        <v>29</v>
      </c>
      <c r="K12" s="7">
        <f>D12+E12+F12+G12+H12</f>
        <v>145</v>
      </c>
      <c r="L12" s="8"/>
      <c r="M12" s="7">
        <f t="shared" si="0"/>
        <v>145</v>
      </c>
      <c r="N12" s="9">
        <v>1</v>
      </c>
    </row>
    <row r="13" spans="1:18" x14ac:dyDescent="0.25">
      <c r="A13" s="6"/>
      <c r="B13" s="6">
        <v>44</v>
      </c>
      <c r="C13" s="6" t="s">
        <v>65</v>
      </c>
      <c r="D13" s="6">
        <v>26</v>
      </c>
      <c r="E13" s="6">
        <v>27</v>
      </c>
      <c r="F13" s="6">
        <v>27</v>
      </c>
      <c r="G13" s="6">
        <v>27</v>
      </c>
      <c r="H13" s="7">
        <v>26</v>
      </c>
      <c r="I13" s="11">
        <v>26</v>
      </c>
      <c r="J13" s="19">
        <f t="shared" si="1"/>
        <v>26.6</v>
      </c>
      <c r="K13" s="7">
        <f>D13+E13+F13+G13+H13</f>
        <v>133</v>
      </c>
      <c r="L13" s="8"/>
      <c r="M13" s="7">
        <f t="shared" si="0"/>
        <v>133</v>
      </c>
      <c r="N13" s="9"/>
    </row>
    <row r="14" spans="1:18" x14ac:dyDescent="0.25">
      <c r="A14" s="6"/>
      <c r="B14" s="6">
        <v>45</v>
      </c>
      <c r="C14" s="6" t="s">
        <v>66</v>
      </c>
      <c r="D14" s="6">
        <v>27</v>
      </c>
      <c r="E14" s="6">
        <v>26</v>
      </c>
      <c r="F14" s="6">
        <v>26</v>
      </c>
      <c r="G14" s="6">
        <v>26</v>
      </c>
      <c r="H14" s="7">
        <v>27</v>
      </c>
      <c r="I14" s="11">
        <v>27</v>
      </c>
      <c r="J14" s="19">
        <f t="shared" si="1"/>
        <v>26.4</v>
      </c>
      <c r="K14" s="7">
        <f>D14+E14+F14+G14+H14</f>
        <v>132</v>
      </c>
      <c r="L14" s="8"/>
      <c r="M14" s="7">
        <f t="shared" si="0"/>
        <v>132</v>
      </c>
      <c r="N14" s="9"/>
    </row>
    <row r="15" spans="1:18" ht="15.75" thickBot="1" x14ac:dyDescent="0.3"/>
    <row r="16" spans="1:18" ht="15.75" thickBot="1" x14ac:dyDescent="0.3">
      <c r="A16" s="13"/>
      <c r="C16" s="15" t="s">
        <v>12</v>
      </c>
    </row>
    <row r="17" spans="1:3" ht="15.75" thickBot="1" x14ac:dyDescent="0.3">
      <c r="A17" s="14"/>
      <c r="C17" s="15" t="s">
        <v>13</v>
      </c>
    </row>
    <row r="18" spans="1:3" x14ac:dyDescent="0.25">
      <c r="C18" s="20" t="s">
        <v>11</v>
      </c>
    </row>
  </sheetData>
  <mergeCells count="18">
    <mergeCell ref="C3:D3"/>
    <mergeCell ref="F3:H3"/>
    <mergeCell ref="C4:D4"/>
    <mergeCell ref="F4:H4"/>
    <mergeCell ref="C5:D5"/>
    <mergeCell ref="F5:H5"/>
    <mergeCell ref="A9:B9"/>
    <mergeCell ref="M7:M8"/>
    <mergeCell ref="N7:N8"/>
    <mergeCell ref="J4:L4"/>
    <mergeCell ref="F6:H6"/>
    <mergeCell ref="J7:J8"/>
    <mergeCell ref="K7:K8"/>
    <mergeCell ref="L7:L8"/>
    <mergeCell ref="A7:A8"/>
    <mergeCell ref="B7:B8"/>
    <mergeCell ref="C7:C8"/>
    <mergeCell ref="D7:I7"/>
  </mergeCells>
  <conditionalFormatting sqref="D10:H10">
    <cfRule type="cellIs" dxfId="9" priority="1" operator="greaterThanOrEqual">
      <formula>$J$10+3</formula>
    </cfRule>
    <cfRule type="cellIs" dxfId="8" priority="2" operator="lessThanOrEqual">
      <formula>$J$10-3</formula>
    </cfRule>
  </conditionalFormatting>
  <conditionalFormatting sqref="D11:H11">
    <cfRule type="cellIs" dxfId="7" priority="3" operator="greaterThanOrEqual">
      <formula>$J$11+3</formula>
    </cfRule>
    <cfRule type="cellIs" dxfId="6" priority="4" operator="lessThanOrEqual">
      <formula>$J$11-3</formula>
    </cfRule>
  </conditionalFormatting>
  <conditionalFormatting sqref="D12:H12">
    <cfRule type="cellIs" dxfId="5" priority="5" operator="greaterThanOrEqual">
      <formula>$J$12+3</formula>
    </cfRule>
    <cfRule type="cellIs" dxfId="4" priority="6" operator="lessThanOrEqual">
      <formula>$J$12-3</formula>
    </cfRule>
  </conditionalFormatting>
  <conditionalFormatting sqref="D13:H13">
    <cfRule type="cellIs" dxfId="3" priority="7" operator="greaterThanOrEqual">
      <formula>$J$13+3</formula>
    </cfRule>
    <cfRule type="cellIs" dxfId="2" priority="8" operator="lessThanOrEqual">
      <formula>$J$13-3</formula>
    </cfRule>
  </conditionalFormatting>
  <conditionalFormatting sqref="D14:H14">
    <cfRule type="cellIs" dxfId="1" priority="27" operator="greaterThanOrEqual">
      <formula>$J$14+3</formula>
    </cfRule>
    <cfRule type="cellIs" dxfId="0" priority="28" operator="lessThanOrEqual">
      <formula>$J$14-3</formula>
    </cfRule>
  </conditionalFormatting>
  <pageMargins left="0.11811023622047245" right="0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авт чол салон стрижка</vt:lpstr>
      <vt:lpstr> Barber Expert в стиле Fade</vt:lpstr>
      <vt:lpstr>чол повсяк. стр та укл</vt:lpstr>
      <vt:lpstr>Old School</vt:lpstr>
      <vt:lpstr>дизайн бороди</vt:lpstr>
      <vt:lpstr>модний чол образ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Саша</dc:creator>
  <cp:lastModifiedBy>User</cp:lastModifiedBy>
  <cp:lastPrinted>2024-09-18T13:52:56Z</cp:lastPrinted>
  <dcterms:created xsi:type="dcterms:W3CDTF">2024-03-28T07:45:21Z</dcterms:created>
  <dcterms:modified xsi:type="dcterms:W3CDTF">2024-09-20T12:51:41Z</dcterms:modified>
</cp:coreProperties>
</file>