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4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СПУ_03.02.2022\KYIV BEAUTY CUP 2024\підраховані протоколи ОФЛАЙН\"/>
    </mc:Choice>
  </mc:AlternateContent>
  <bookViews>
    <workbookView xWindow="0" yWindow="0" windowWidth="24000" windowHeight="9615"/>
  </bookViews>
  <sheets>
    <sheet name="голівудська хвиля" sheetId="21" r:id="rId1"/>
    <sheet name="весільна зачіска" sheetId="20" r:id="rId2"/>
    <sheet name="комерційна салонна стрижка" sheetId="8" r:id="rId3"/>
    <sheet name="мода омс 1-й вид" sheetId="11" r:id="rId4"/>
    <sheet name="мода омс 2-й вид" sheetId="12" r:id="rId5"/>
    <sheet name="ком.зачіска з ел.плетіння" sheetId="9" r:id="rId6"/>
    <sheet name="Expert Blond" sheetId="1" r:id="rId7"/>
    <sheet name="жін фул фешн" sheetId="3" r:id="rId8"/>
    <sheet name="сучасні текстури" sheetId="16" r:id="rId9"/>
    <sheet name="креативне фарбування" sheetId="10" r:id="rId10"/>
    <sheet name="етно стиль" sheetId="2" r:id="rId11"/>
    <sheet name="фант.пастижі" sheetId="19" r:id="rId12"/>
    <sheet name="весілля ОМС 1-й вид" sheetId="4" r:id="rId13"/>
    <sheet name="весілля омс 2-й вид" sheetId="5" r:id="rId14"/>
    <sheet name="лист1" sheetId="6" r:id="rId15"/>
    <sheet name="жін.ком.на довгому волоссі" sheetId="7" r:id="rId16"/>
    <sheet name="світське життя" sheetId="22" r:id="rId17"/>
    <sheet name="лист2" sheetId="13" r:id="rId18"/>
    <sheet name="стильне фарбування" sheetId="14" r:id="rId19"/>
    <sheet name="стильний хвіст" sheetId="23" r:id="rId20"/>
    <sheet name="лист3" sheetId="15" r:id="rId21"/>
    <sheet name="техніка омс 1-й вид" sheetId="17" r:id="rId22"/>
    <sheet name="техніка омс 2-й вид" sheetId="18" r:id="rId23"/>
  </sheets>
  <calcPr calcId="152511"/>
  <customWorkbookViews>
    <customWorkbookView name="Kafo - Личное представление" guid="{8EE77AE5-7066-4865-A043-C21D77FEC554}" mergeInterval="0" personalView="1" xWindow="1" yWindow="1" windowWidth="1599" windowHeight="859" activeSheetId="21"/>
    <customWorkbookView name="User - Личное представление" guid="{F1F45F97-50CE-4A70-85C9-654F55148414}" mergeInterval="0" personalView="1" maximized="1" xWindow="-8" yWindow="-8" windowWidth="1382" windowHeight="744" activeSheetId="21"/>
    <customWorkbookView name="Санька - Личное представление" guid="{866FDC52-0556-47D2-B5EF-E89266D7BA7B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0" l="1"/>
  <c r="J11" i="10"/>
  <c r="K12" i="10"/>
  <c r="K11" i="10"/>
  <c r="L12" i="19"/>
  <c r="L11" i="19"/>
  <c r="K12" i="19"/>
  <c r="K11" i="19"/>
  <c r="L12" i="2"/>
  <c r="K12" i="2"/>
  <c r="K11" i="2"/>
  <c r="L11" i="2"/>
  <c r="M11" i="16"/>
  <c r="O11" i="16" s="1"/>
  <c r="O12" i="1"/>
  <c r="N13" i="3"/>
  <c r="N12" i="1"/>
  <c r="N12" i="19"/>
  <c r="N11" i="19"/>
  <c r="M15" i="16"/>
  <c r="O15" i="16" s="1"/>
  <c r="M13" i="16"/>
  <c r="O13" i="16" s="1"/>
  <c r="M12" i="16"/>
  <c r="L12" i="16" s="1"/>
  <c r="P13" i="3"/>
  <c r="N14" i="3"/>
  <c r="P14" i="3" s="1"/>
  <c r="N16" i="3"/>
  <c r="P16" i="3" s="1"/>
  <c r="N15" i="3"/>
  <c r="P15" i="3" s="1"/>
  <c r="Q12" i="1"/>
  <c r="N12" i="2" l="1"/>
  <c r="L13" i="16"/>
  <c r="L11" i="16"/>
  <c r="M13" i="3"/>
  <c r="N11" i="2"/>
  <c r="M11" i="10"/>
  <c r="M12" i="10"/>
  <c r="O12" i="16"/>
  <c r="L15" i="16"/>
  <c r="M14" i="3"/>
  <c r="M15" i="3"/>
  <c r="M16" i="3"/>
  <c r="L35" i="21"/>
  <c r="N35" i="21" s="1"/>
  <c r="L33" i="21"/>
  <c r="N33" i="21" s="1"/>
  <c r="L29" i="21"/>
  <c r="N29" i="21" s="1"/>
  <c r="L28" i="21"/>
  <c r="N28" i="21" s="1"/>
  <c r="L27" i="21"/>
  <c r="K27" i="21" s="1"/>
  <c r="L15" i="21"/>
  <c r="N15" i="21" s="1"/>
  <c r="L14" i="21"/>
  <c r="N14" i="21" s="1"/>
  <c r="L13" i="21"/>
  <c r="N13" i="21" s="1"/>
  <c r="L12" i="21"/>
  <c r="N12" i="21" s="1"/>
  <c r="L11" i="21"/>
  <c r="K11" i="21" s="1"/>
  <c r="L21" i="21"/>
  <c r="N21" i="21" s="1"/>
  <c r="L20" i="21"/>
  <c r="N20" i="21" s="1"/>
  <c r="L19" i="21"/>
  <c r="K19" i="21" s="1"/>
  <c r="L18" i="21"/>
  <c r="N18" i="21" s="1"/>
  <c r="L17" i="21"/>
  <c r="N17" i="21" s="1"/>
  <c r="L16" i="21"/>
  <c r="K16" i="21" s="1"/>
  <c r="L31" i="21"/>
  <c r="K31" i="21" s="1"/>
  <c r="L26" i="21"/>
  <c r="K26" i="21" s="1"/>
  <c r="L25" i="21"/>
  <c r="N25" i="21" s="1"/>
  <c r="L24" i="21"/>
  <c r="N24" i="21" s="1"/>
  <c r="L23" i="21"/>
  <c r="K23" i="21" s="1"/>
  <c r="L22" i="21"/>
  <c r="K22" i="21" s="1"/>
  <c r="L12" i="12"/>
  <c r="K12" i="12" s="1"/>
  <c r="M18" i="9"/>
  <c r="O18" i="9" s="1"/>
  <c r="M17" i="9"/>
  <c r="O17" i="9" s="1"/>
  <c r="M20" i="9"/>
  <c r="L20" i="9" s="1"/>
  <c r="M16" i="9"/>
  <c r="L16" i="9" s="1"/>
  <c r="M14" i="9"/>
  <c r="O14" i="9" s="1"/>
  <c r="M13" i="9"/>
  <c r="L13" i="9" s="1"/>
  <c r="M11" i="9"/>
  <c r="L11" i="9" s="1"/>
  <c r="M11" i="11"/>
  <c r="O11" i="11" s="1"/>
  <c r="K28" i="21" l="1"/>
  <c r="K14" i="21"/>
  <c r="K21" i="21"/>
  <c r="K33" i="21"/>
  <c r="K35" i="21"/>
  <c r="K17" i="21"/>
  <c r="N11" i="21"/>
  <c r="K24" i="21"/>
  <c r="N27" i="21"/>
  <c r="K29" i="21"/>
  <c r="K12" i="21"/>
  <c r="K25" i="21"/>
  <c r="K20" i="21"/>
  <c r="K15" i="21"/>
  <c r="K18" i="21"/>
  <c r="N16" i="21"/>
  <c r="K13" i="21"/>
  <c r="N19" i="21"/>
  <c r="N31" i="21"/>
  <c r="N23" i="21"/>
  <c r="N22" i="21"/>
  <c r="N26" i="21"/>
  <c r="N12" i="12"/>
  <c r="L17" i="9"/>
  <c r="L18" i="9"/>
  <c r="O11" i="9"/>
  <c r="O20" i="9"/>
  <c r="O13" i="9"/>
  <c r="L14" i="9"/>
  <c r="O16" i="9"/>
  <c r="L11" i="11"/>
  <c r="M22" i="8"/>
  <c r="O22" i="8" s="1"/>
  <c r="M21" i="8"/>
  <c r="O21" i="8" s="1"/>
  <c r="M17" i="8"/>
  <c r="O17" i="8" s="1"/>
  <c r="M16" i="8"/>
  <c r="O16" i="8" s="1"/>
  <c r="M15" i="8"/>
  <c r="L15" i="8" s="1"/>
  <c r="M11" i="20"/>
  <c r="M19" i="8"/>
  <c r="O19" i="8" s="1"/>
  <c r="M13" i="8"/>
  <c r="O13" i="8" s="1"/>
  <c r="M12" i="8"/>
  <c r="O12" i="8" s="1"/>
  <c r="O19" i="20"/>
  <c r="O18" i="20"/>
  <c r="O12" i="20"/>
  <c r="O13" i="20"/>
  <c r="O14" i="20"/>
  <c r="O15" i="20"/>
  <c r="O16" i="20"/>
  <c r="O11" i="20"/>
  <c r="M19" i="20"/>
  <c r="L19" i="20" s="1"/>
  <c r="M18" i="20"/>
  <c r="L18" i="20" s="1"/>
  <c r="M12" i="20"/>
  <c r="M13" i="20"/>
  <c r="L13" i="20" s="1"/>
  <c r="M14" i="20"/>
  <c r="M15" i="20"/>
  <c r="M16" i="20"/>
  <c r="L11" i="20"/>
  <c r="L12" i="20"/>
  <c r="L14" i="20"/>
  <c r="L15" i="20"/>
  <c r="L16" i="20"/>
  <c r="L17" i="8" l="1"/>
  <c r="L21" i="8"/>
  <c r="L16" i="8"/>
  <c r="O15" i="8"/>
  <c r="L22" i="8"/>
  <c r="L19" i="8"/>
  <c r="L12" i="8"/>
  <c r="L13" i="8"/>
  <c r="A11" i="18"/>
  <c r="A12" i="18" s="1"/>
  <c r="A18" i="23"/>
  <c r="A19" i="23" s="1"/>
  <c r="A20" i="23" s="1"/>
  <c r="A21" i="23" s="1"/>
  <c r="A11" i="23"/>
  <c r="A12" i="23" s="1"/>
  <c r="A13" i="23" s="1"/>
  <c r="A36" i="22"/>
  <c r="A37" i="22" s="1"/>
  <c r="A30" i="22"/>
  <c r="A31" i="22" s="1"/>
  <c r="A25" i="22"/>
  <c r="A26" i="22" s="1"/>
  <c r="A21" i="22"/>
  <c r="A22" i="22" s="1"/>
  <c r="A12" i="22"/>
  <c r="A13" i="22" s="1"/>
  <c r="A14" i="22" s="1"/>
  <c r="A15" i="22" s="1"/>
  <c r="A16" i="22" s="1"/>
  <c r="A11" i="22"/>
</calcChain>
</file>

<file path=xl/comments1.xml><?xml version="1.0" encoding="utf-8"?>
<comments xmlns="http://schemas.openxmlformats.org/spreadsheetml/2006/main">
  <authors>
    <author>Kafo</author>
  </authors>
  <commentList>
    <comment ref="E12" authorId="0" guid="{289BA06A-0A53-44A6-8C98-9B92EE70ACB2}" shapeId="0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неоновий колір. Не відповідає правилам номінації
</t>
        </r>
      </text>
    </comment>
    <comment ref="E16" authorId="0" guid="{C8A2B296-85D3-48CC-BDB1-8BB7ED73F5A6}" shapeId="0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грубе порушення правил. Більше 20% накрученого волосся
</t>
        </r>
      </text>
    </comment>
  </commentList>
</comments>
</file>

<file path=xl/comments2.xml><?xml version="1.0" encoding="utf-8"?>
<comments xmlns="http://schemas.openxmlformats.org/spreadsheetml/2006/main">
  <authors>
    <author>Kafo</author>
  </authors>
  <commentList>
    <comment ref="E10" authorId="0" guid="{9FA01E9F-B6CB-48E7-9AC9-5A3CA455AC21}" shapeId="0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номінації
</t>
        </r>
      </text>
    </comment>
    <comment ref="F10" authorId="0" guid="{048B3107-3DEB-4918-9C17-1A87BE46C071}" shapeId="0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правилам номінації
</t>
        </r>
      </text>
    </comment>
    <comment ref="M10" authorId="0" guid="{D1B8A4D2-DD77-4F3A-9243-2AB5C9BB9205}" shapeId="0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використані прикраси
</t>
        </r>
      </text>
    </comment>
  </commentList>
</comments>
</file>

<file path=xl/sharedStrings.xml><?xml version="1.0" encoding="utf-8"?>
<sst xmlns="http://schemas.openxmlformats.org/spreadsheetml/2006/main" count="364" uniqueCount="84">
  <si>
    <t>судді</t>
  </si>
  <si>
    <t>№</t>
  </si>
  <si>
    <t>№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</si>
  <si>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</si>
  <si>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</si>
  <si>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</si>
  <si>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</si>
  <si>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</si>
  <si>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</si>
  <si>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студенти</t>
  </si>
  <si>
    <t>юніори</t>
  </si>
  <si>
    <t>майстри</t>
  </si>
  <si>
    <t>Номінація: етно стиль</t>
  </si>
  <si>
    <t>Номінація: весільна зачіска ОМС 1-й вид</t>
  </si>
  <si>
    <t>Номінація: весільна зачіска ОМС 2-й вид</t>
  </si>
  <si>
    <t>Номінація: голівудська хвиля</t>
  </si>
  <si>
    <t>Номінація: жіноча комерційна стрижка на довгому волосі</t>
  </si>
  <si>
    <t>Номінація: комерційна салонна стрижка</t>
  </si>
  <si>
    <t>Номінація: креативне фарбування</t>
  </si>
  <si>
    <t>Номінація: мода ОМС 1-й вид</t>
  </si>
  <si>
    <t>Номінація: світське життя</t>
  </si>
  <si>
    <t>Номінація: стильне фарбування</t>
  </si>
  <si>
    <t>Номінація: стильний хвіст</t>
  </si>
  <si>
    <t>Номінація: сучасні текстури</t>
  </si>
  <si>
    <t>Номінація: техніка омс 1-й вид</t>
  </si>
  <si>
    <t>Номінація: техніка омс 2-й вид</t>
  </si>
  <si>
    <t>Номінація: фантазійна зачіска з ел.пастижерних виробів</t>
  </si>
  <si>
    <t>Цюра</t>
  </si>
  <si>
    <t>Матвійчук</t>
  </si>
  <si>
    <t>профі</t>
  </si>
  <si>
    <t>суддя стажер</t>
  </si>
  <si>
    <t>жовта картка судді</t>
  </si>
  <si>
    <t>Номінація: мода ОМС 2-й вид</t>
  </si>
  <si>
    <t xml:space="preserve">суддя </t>
  </si>
  <si>
    <t>стажер</t>
  </si>
  <si>
    <t>жовта картка видана  судді</t>
  </si>
  <si>
    <t>жовта картка видана судді</t>
  </si>
  <si>
    <t xml:space="preserve">жовта картка видана судді </t>
  </si>
  <si>
    <t>Номінація: зачіска з елементами плетіння</t>
  </si>
  <si>
    <t>Вавіло</t>
  </si>
  <si>
    <t>Булавінова</t>
  </si>
  <si>
    <t>Мурадян</t>
  </si>
  <si>
    <t>Олешко</t>
  </si>
  <si>
    <t>Ющенко</t>
  </si>
  <si>
    <t>Остапюк</t>
  </si>
  <si>
    <t>Баланюк (стажер)</t>
  </si>
  <si>
    <t>Гончаров</t>
  </si>
  <si>
    <t>Матирний</t>
  </si>
  <si>
    <t>Філіп (стажер)</t>
  </si>
  <si>
    <t>Номінація: фарбування EXPERT BLOND</t>
  </si>
  <si>
    <t>Номінація: жіночий FULL FASHION LOOK</t>
  </si>
  <si>
    <t>без розподілу</t>
  </si>
  <si>
    <t>Ващук</t>
  </si>
  <si>
    <t>Баланюк ( стажер)</t>
  </si>
  <si>
    <t>Мохнацька Крістина</t>
  </si>
  <si>
    <t>Нальткіна Варвара</t>
  </si>
  <si>
    <t>Іванова Інна</t>
  </si>
  <si>
    <t>Федосенко Вікторія</t>
  </si>
  <si>
    <t>Алієв Маркіян</t>
  </si>
  <si>
    <t>Іллюк Валентина</t>
  </si>
  <si>
    <t>Козина Оксана</t>
  </si>
  <si>
    <t>Номінація: весільна комерційна зачіска</t>
  </si>
  <si>
    <t>Прядкіна Олена</t>
  </si>
  <si>
    <t>Мишенкова Діана</t>
  </si>
  <si>
    <t>Герасімюк Софія</t>
  </si>
  <si>
    <t>Бороденко Раміна</t>
  </si>
  <si>
    <t>Чернявська Вікторія</t>
  </si>
  <si>
    <t>Біда Наталія</t>
  </si>
  <si>
    <t>Ковальчук Аліна</t>
  </si>
  <si>
    <t>Грушовенко Таїсія</t>
  </si>
  <si>
    <t>Білий Ярослав</t>
  </si>
  <si>
    <t>Грибачова Олеся</t>
  </si>
  <si>
    <t>Дворнік Оксана</t>
  </si>
  <si>
    <t>Сташко Наталія</t>
  </si>
  <si>
    <t>Голуб Анна</t>
  </si>
  <si>
    <t>Білоконь Вікторія</t>
  </si>
  <si>
    <t>Яремчук Олеся</t>
  </si>
  <si>
    <t>Яковенко Анна</t>
  </si>
  <si>
    <t>Островська Лілія</t>
  </si>
  <si>
    <t>Кузьменко Саша</t>
  </si>
  <si>
    <t>Костюченко Тетяна</t>
  </si>
  <si>
    <t>Бєляєва Катерина</t>
  </si>
  <si>
    <t>Косінська Альбіна</t>
  </si>
  <si>
    <t>Котовська Марина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</si>
</sst>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2" borderId="5" xfId="0" applyFill="1" applyBorder="1"/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9" xfId="0" applyFont="1" applyBorder="1" applyAlignment="1">
      <alignment horizontal="left" vertical="center" wrapText="1"/>
    </xf>
    <xf numFmtId="0" fontId="4" fillId="0" borderId="0" xfId="0" applyFont="1"/>
    <xf numFmtId="0" fontId="2" fillId="0" borderId="10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4" borderId="0" xfId="0" applyFill="1"/>
    <xf numFmtId="0" fontId="3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3" fillId="4" borderId="6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left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2" fontId="0" fillId="4" borderId="0" xfId="0" applyNumberFormat="1" applyFill="1"/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4" borderId="0" xfId="0" applyFont="1" applyFill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1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revisionHeaders" Target="revisions/revisionHeader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439" Type="http://schemas.openxmlformats.org/officeDocument/2006/relationships/revisionLog" Target="revisionLog24.xml"/><Relationship Id="rId447" Type="http://schemas.openxmlformats.org/officeDocument/2006/relationships/revisionLog" Target="revisionLog2.xml"/><Relationship Id="rId451" Type="http://schemas.openxmlformats.org/officeDocument/2006/relationships/revisionLog" Target="revisionLog6.xml"/><Relationship Id="rId434" Type="http://schemas.openxmlformats.org/officeDocument/2006/relationships/revisionLog" Target="revisionLog19.xml"/><Relationship Id="rId442" Type="http://schemas.openxmlformats.org/officeDocument/2006/relationships/revisionLog" Target="revisionLog27.xml"/><Relationship Id="rId450" Type="http://schemas.openxmlformats.org/officeDocument/2006/relationships/revisionLog" Target="revisionLog5.xml"/><Relationship Id="rId455" Type="http://schemas.openxmlformats.org/officeDocument/2006/relationships/revisionLog" Target="revisionLog10.xml"/><Relationship Id="rId433" Type="http://schemas.openxmlformats.org/officeDocument/2006/relationships/revisionLog" Target="revisionLog18.xml"/><Relationship Id="rId438" Type="http://schemas.openxmlformats.org/officeDocument/2006/relationships/revisionLog" Target="revisionLog23.xml"/><Relationship Id="rId446" Type="http://schemas.openxmlformats.org/officeDocument/2006/relationships/revisionLog" Target="revisionLog1.xml"/><Relationship Id="rId441" Type="http://schemas.openxmlformats.org/officeDocument/2006/relationships/revisionLog" Target="revisionLog26.xml"/><Relationship Id="rId429" Type="http://schemas.openxmlformats.org/officeDocument/2006/relationships/revisionLog" Target="revisionLog14.xml"/><Relationship Id="rId454" Type="http://schemas.openxmlformats.org/officeDocument/2006/relationships/revisionLog" Target="revisionLog9.xml"/><Relationship Id="rId445" Type="http://schemas.openxmlformats.org/officeDocument/2006/relationships/revisionLog" Target="revisionLog30.xml"/><Relationship Id="rId440" Type="http://schemas.openxmlformats.org/officeDocument/2006/relationships/revisionLog" Target="revisionLog25.xml"/><Relationship Id="rId437" Type="http://schemas.openxmlformats.org/officeDocument/2006/relationships/revisionLog" Target="revisionLog22.xml"/><Relationship Id="rId432" Type="http://schemas.openxmlformats.org/officeDocument/2006/relationships/revisionLog" Target="revisionLog17.xml"/><Relationship Id="rId453" Type="http://schemas.openxmlformats.org/officeDocument/2006/relationships/revisionLog" Target="revisionLog8.xml"/><Relationship Id="rId436" Type="http://schemas.openxmlformats.org/officeDocument/2006/relationships/revisionLog" Target="revisionLog21.xml"/><Relationship Id="rId449" Type="http://schemas.openxmlformats.org/officeDocument/2006/relationships/revisionLog" Target="revisionLog4.xml"/><Relationship Id="rId457" Type="http://schemas.openxmlformats.org/officeDocument/2006/relationships/revisionLog" Target="revisionLog12.xml"/><Relationship Id="rId444" Type="http://schemas.openxmlformats.org/officeDocument/2006/relationships/revisionLog" Target="revisionLog29.xml"/><Relationship Id="rId431" Type="http://schemas.openxmlformats.org/officeDocument/2006/relationships/revisionLog" Target="revisionLog16.xml"/><Relationship Id="rId452" Type="http://schemas.openxmlformats.org/officeDocument/2006/relationships/revisionLog" Target="revisionLog7.xml"/><Relationship Id="rId430" Type="http://schemas.openxmlformats.org/officeDocument/2006/relationships/revisionLog" Target="revisionLog15.xml"/><Relationship Id="rId435" Type="http://schemas.openxmlformats.org/officeDocument/2006/relationships/revisionLog" Target="revisionLog20.xml"/><Relationship Id="rId443" Type="http://schemas.openxmlformats.org/officeDocument/2006/relationships/revisionLog" Target="revisionLog28.xml"/><Relationship Id="rId448" Type="http://schemas.openxmlformats.org/officeDocument/2006/relationships/revisionLog" Target="revisionLog3.xml"/><Relationship Id="rId456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D35C5DC-6AFA-4A9F-818E-FEF5C21B9EBD}" diskRevisions="1" revisionId="8085" version="13">
  <header guid="{26ECBE98-53B5-4881-895E-B575765C8C16}" dateTime="2024-03-06T11:58:31" maxSheetId="24" userName="Kafo" r:id="rId429" minRId="5912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4"/>
      <sheetId val="5"/>
      <sheetId val="6"/>
      <sheetId val="8"/>
      <sheetId val="7"/>
      <sheetId val="22"/>
      <sheetId val="13"/>
      <sheetId val="14"/>
      <sheetId val="23"/>
      <sheetId val="15"/>
      <sheetId val="17"/>
      <sheetId val="18"/>
    </sheetIdMap>
  </header>
  <header guid="{6CEFE01D-05F5-4CD3-93B1-CC396082AE11}" dateTime="2024-03-06T11:59:27" maxSheetId="24" userName="Kafo" r:id="rId430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4"/>
      <sheetId val="5"/>
      <sheetId val="6"/>
      <sheetId val="8"/>
      <sheetId val="7"/>
      <sheetId val="22"/>
      <sheetId val="13"/>
      <sheetId val="14"/>
      <sheetId val="23"/>
      <sheetId val="15"/>
      <sheetId val="17"/>
      <sheetId val="18"/>
    </sheetIdMap>
  </header>
  <header guid="{F193911E-05B7-4E62-9C81-AB5E8D395D85}" dateTime="2024-03-06T12:00:01" maxSheetId="24" userName="Kafo" r:id="rId431" minRId="5913" maxRId="5919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4"/>
      <sheetId val="5"/>
      <sheetId val="6"/>
      <sheetId val="8"/>
      <sheetId val="7"/>
      <sheetId val="22"/>
      <sheetId val="13"/>
      <sheetId val="14"/>
      <sheetId val="23"/>
      <sheetId val="15"/>
      <sheetId val="17"/>
      <sheetId val="18"/>
    </sheetIdMap>
  </header>
  <header guid="{03BAF57F-5936-4B99-80A5-5E5F698CEBEF}" dateTime="2024-03-06T12:00:37" maxSheetId="24" userName="Kafo" r:id="rId432" minRId="5920" maxRId="5962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4"/>
      <sheetId val="5"/>
      <sheetId val="6"/>
      <sheetId val="8"/>
      <sheetId val="7"/>
      <sheetId val="22"/>
      <sheetId val="13"/>
      <sheetId val="14"/>
      <sheetId val="23"/>
      <sheetId val="15"/>
      <sheetId val="17"/>
      <sheetId val="18"/>
    </sheetIdMap>
  </header>
  <header guid="{CE5A11BA-3C70-451C-B2E3-599B46DDBB2E}" dateTime="2024-03-06T12:31:21" maxSheetId="24" userName="Kafo" r:id="rId433" minRId="5963" maxRId="5967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4"/>
      <sheetId val="5"/>
      <sheetId val="6"/>
      <sheetId val="8"/>
      <sheetId val="7"/>
      <sheetId val="22"/>
      <sheetId val="13"/>
      <sheetId val="14"/>
      <sheetId val="23"/>
      <sheetId val="15"/>
      <sheetId val="17"/>
      <sheetId val="18"/>
    </sheetIdMap>
  </header>
  <header guid="{1ED6456F-1EFB-494D-8472-9E218EECEF3F}" dateTime="2024-03-06T12:31:38" maxSheetId="24" userName="Kafo" r:id="rId434" minRId="5968" maxRId="5975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4"/>
      <sheetId val="5"/>
      <sheetId val="6"/>
      <sheetId val="8"/>
      <sheetId val="7"/>
      <sheetId val="22"/>
      <sheetId val="13"/>
      <sheetId val="14"/>
      <sheetId val="23"/>
      <sheetId val="15"/>
      <sheetId val="17"/>
      <sheetId val="18"/>
    </sheetIdMap>
  </header>
  <header guid="{36F4FF40-78BE-4807-B408-71F79C954A7F}" dateTime="2024-03-06T12:31:56" maxSheetId="24" userName="Kafo" r:id="rId435" minRId="5976" maxRId="5996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4"/>
      <sheetId val="5"/>
      <sheetId val="6"/>
      <sheetId val="8"/>
      <sheetId val="7"/>
      <sheetId val="22"/>
      <sheetId val="13"/>
      <sheetId val="14"/>
      <sheetId val="23"/>
      <sheetId val="15"/>
      <sheetId val="17"/>
      <sheetId val="18"/>
    </sheetIdMap>
  </header>
  <header guid="{37A3A123-695C-4387-BFFD-51050BBD1E4B}" dateTime="2024-03-06T12:32:15" maxSheetId="24" userName="Kafo" r:id="rId436" minRId="5997" maxRId="6007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4"/>
      <sheetId val="5"/>
      <sheetId val="6"/>
      <sheetId val="8"/>
      <sheetId val="7"/>
      <sheetId val="22"/>
      <sheetId val="13"/>
      <sheetId val="14"/>
      <sheetId val="23"/>
      <sheetId val="15"/>
      <sheetId val="17"/>
      <sheetId val="18"/>
    </sheetIdMap>
  </header>
  <header guid="{759AAE62-A7EE-481F-816E-629301FAD550}" dateTime="2024-03-06T12:34:00" maxSheetId="24" userName="Kafo" r:id="rId437" minRId="6008" maxRId="6067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2CC8F723-01F1-4653-91C2-08F3E82F26D9}" dateTime="2024-03-06T12:34:57" maxSheetId="24" userName="Kafo" r:id="rId438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6EE6E68E-9B19-4801-8613-CC309B296795}" dateTime="2024-03-12T12:28:25" maxSheetId="24" userName="Kafo" r:id="rId439" minRId="6068" maxRId="6205">
    <sheetIdMap count="23">
      <sheetId val="20"/>
      <sheetId val="8"/>
      <sheetId val="9"/>
      <sheetId val="21"/>
      <sheetId val="10"/>
      <sheetId val="1"/>
      <sheetId val="11"/>
      <sheetId val="12"/>
      <sheetId val="16"/>
      <sheetId val="19"/>
      <sheetId val="3"/>
      <sheetId val="2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FEC14838-0903-469F-97FE-245B9B17703D}" dateTime="2024-03-12T12:48:11" maxSheetId="24" userName="Kafo" r:id="rId440" minRId="6206" maxRId="6399">
    <sheetIdMap count="23">
      <sheetId val="20"/>
      <sheetId val="8"/>
      <sheetId val="9"/>
      <sheetId val="21"/>
      <sheetId val="10"/>
      <sheetId val="1"/>
      <sheetId val="11"/>
      <sheetId val="12"/>
      <sheetId val="16"/>
      <sheetId val="19"/>
      <sheetId val="3"/>
      <sheetId val="2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DD0BA7B9-E9B6-4405-825E-36535EB95BDA}" dateTime="2024-03-12T13:16:33" maxSheetId="24" userName="Kafo" r:id="rId441" minRId="6400" maxRId="6591">
    <sheetIdMap count="23">
      <sheetId val="20"/>
      <sheetId val="8"/>
      <sheetId val="11"/>
      <sheetId val="9"/>
      <sheetId val="21"/>
      <sheetId val="10"/>
      <sheetId val="1"/>
      <sheetId val="12"/>
      <sheetId val="16"/>
      <sheetId val="19"/>
      <sheetId val="3"/>
      <sheetId val="2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51C41BFF-4F98-41FF-A78A-12CD82109F8F}" dateTime="2024-03-12T13:26:30" maxSheetId="24" userName="Kafo" r:id="rId442" minRId="6592" maxRId="6786">
    <sheetIdMap count="23">
      <sheetId val="20"/>
      <sheetId val="8"/>
      <sheetId val="11"/>
      <sheetId val="9"/>
      <sheetId val="21"/>
      <sheetId val="10"/>
      <sheetId val="1"/>
      <sheetId val="12"/>
      <sheetId val="16"/>
      <sheetId val="19"/>
      <sheetId val="3"/>
      <sheetId val="2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EC287DA5-C09F-4618-B212-24453B122A41}" dateTime="2024-03-12T13:40:22" maxSheetId="24" userName="Kafo" r:id="rId443" minRId="6787" maxRId="7057">
    <sheetIdMap count="23">
      <sheetId val="20"/>
      <sheetId val="8"/>
      <sheetId val="11"/>
      <sheetId val="9"/>
      <sheetId val="21"/>
      <sheetId val="10"/>
      <sheetId val="1"/>
      <sheetId val="12"/>
      <sheetId val="16"/>
      <sheetId val="19"/>
      <sheetId val="3"/>
      <sheetId val="2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D0AC02B5-CA21-4933-BDF0-61AA712002AE}" dateTime="2024-03-12T15:14:06" maxSheetId="24" userName="Kafo" r:id="rId444" minRId="7058" maxRId="7465">
    <sheetIdMap count="23">
      <sheetId val="20"/>
      <sheetId val="8"/>
      <sheetId val="11"/>
      <sheetId val="12"/>
      <sheetId val="9"/>
      <sheetId val="21"/>
      <sheetId val="10"/>
      <sheetId val="1"/>
      <sheetId val="16"/>
      <sheetId val="19"/>
      <sheetId val="3"/>
      <sheetId val="2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C6F81F45-15F5-4810-B00B-154AC70927E0}" dateTime="2024-03-12T15:22:28" maxSheetId="24" userName="Kafo" r:id="rId445" minRId="7466">
    <sheetIdMap count="23">
      <sheetId val="20"/>
      <sheetId val="8"/>
      <sheetId val="11"/>
      <sheetId val="12"/>
      <sheetId val="9"/>
      <sheetId val="21"/>
      <sheetId val="10"/>
      <sheetId val="1"/>
      <sheetId val="16"/>
      <sheetId val="19"/>
      <sheetId val="3"/>
      <sheetId val="2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473E8241-A34D-4E97-AE72-9B067C276E3C}" dateTime="2024-03-12T15:35:12" maxSheetId="24" userName="Kafo" r:id="rId446" minRId="7467" maxRId="7536">
    <sheetIdMap count="23">
      <sheetId val="20"/>
      <sheetId val="8"/>
      <sheetId val="11"/>
      <sheetId val="12"/>
      <sheetId val="9"/>
      <sheetId val="21"/>
      <sheetId val="1"/>
      <sheetId val="10"/>
      <sheetId val="16"/>
      <sheetId val="19"/>
      <sheetId val="3"/>
      <sheetId val="2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0BC20553-D4D4-4100-A544-AB4692EE1C6A}" dateTime="2024-03-12T15:36:47" maxSheetId="24" userName="Kafo" r:id="rId447" minRId="7537" maxRId="7593">
    <sheetIdMap count="23">
      <sheetId val="20"/>
      <sheetId val="8"/>
      <sheetId val="11"/>
      <sheetId val="12"/>
      <sheetId val="9"/>
      <sheetId val="21"/>
      <sheetId val="1"/>
      <sheetId val="3"/>
      <sheetId val="10"/>
      <sheetId val="16"/>
      <sheetId val="19"/>
      <sheetId val="2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2A29927B-F323-4A9A-B806-B8CF68054B81}" dateTime="2024-03-12T15:54:41" maxSheetId="24" userName="Kafo" r:id="rId448" minRId="7594" maxRId="7806">
    <sheetIdMap count="23">
      <sheetId val="20"/>
      <sheetId val="8"/>
      <sheetId val="11"/>
      <sheetId val="12"/>
      <sheetId val="9"/>
      <sheetId val="21"/>
      <sheetId val="1"/>
      <sheetId val="3"/>
      <sheetId val="16"/>
      <sheetId val="10"/>
      <sheetId val="2"/>
      <sheetId val="19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17EEC821-EA2B-45FD-A5AC-3C71FAA61DCB}" dateTime="2024-03-12T15:59:02" maxSheetId="24" userName="Kafo" r:id="rId449" minRId="7807" maxRId="7820">
    <sheetIdMap count="23">
      <sheetId val="20"/>
      <sheetId val="8"/>
      <sheetId val="11"/>
      <sheetId val="12"/>
      <sheetId val="9"/>
      <sheetId val="21"/>
      <sheetId val="1"/>
      <sheetId val="3"/>
      <sheetId val="16"/>
      <sheetId val="10"/>
      <sheetId val="2"/>
      <sheetId val="19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3C779E4D-6F9E-4C0F-9A5D-1F2451914BD2}" dateTime="2024-03-12T16:14:53" maxSheetId="24" userName="Kafo" r:id="rId450" minRId="7821" maxRId="7920">
    <sheetIdMap count="23">
      <sheetId val="20"/>
      <sheetId val="8"/>
      <sheetId val="11"/>
      <sheetId val="12"/>
      <sheetId val="9"/>
      <sheetId val="21"/>
      <sheetId val="1"/>
      <sheetId val="3"/>
      <sheetId val="16"/>
      <sheetId val="10"/>
      <sheetId val="2"/>
      <sheetId val="19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AC99D3CD-EA97-4F17-9CA3-4BD10AF83C84}" dateTime="2024-03-12T17:06:10" maxSheetId="24" userName="Kafo" r:id="rId451" minRId="7921" maxRId="7946">
    <sheetIdMap count="23">
      <sheetId val="20"/>
      <sheetId val="8"/>
      <sheetId val="11"/>
      <sheetId val="12"/>
      <sheetId val="9"/>
      <sheetId val="21"/>
      <sheetId val="1"/>
      <sheetId val="3"/>
      <sheetId val="16"/>
      <sheetId val="10"/>
      <sheetId val="2"/>
      <sheetId val="19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B3128237-34DD-437D-89F7-2A0833186B14}" dateTime="2024-03-12T17:17:49" maxSheetId="24" userName="Kafo" r:id="rId452" minRId="7947" maxRId="7998">
    <sheetIdMap count="23">
      <sheetId val="20"/>
      <sheetId val="8"/>
      <sheetId val="11"/>
      <sheetId val="12"/>
      <sheetId val="9"/>
      <sheetId val="21"/>
      <sheetId val="1"/>
      <sheetId val="3"/>
      <sheetId val="16"/>
      <sheetId val="10"/>
      <sheetId val="2"/>
      <sheetId val="19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40155C93-85A0-4598-9679-728BCC011B0E}" dateTime="2024-03-15T12:02:47" maxSheetId="24" userName="User" r:id="rId453" minRId="7999" maxRId="8012">
    <sheetIdMap count="23">
      <sheetId val="20"/>
      <sheetId val="8"/>
      <sheetId val="11"/>
      <sheetId val="12"/>
      <sheetId val="9"/>
      <sheetId val="21"/>
      <sheetId val="1"/>
      <sheetId val="3"/>
      <sheetId val="16"/>
      <sheetId val="10"/>
      <sheetId val="2"/>
      <sheetId val="19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C3C8D154-7247-40A5-8D63-DC587EBA74D4}" dateTime="2024-03-15T12:13:59" maxSheetId="24" userName="User" r:id="rId454" minRId="8013" maxRId="8057">
    <sheetIdMap count="23">
      <sheetId val="21"/>
      <sheetId val="20"/>
      <sheetId val="8"/>
      <sheetId val="11"/>
      <sheetId val="12"/>
      <sheetId val="9"/>
      <sheetId val="1"/>
      <sheetId val="3"/>
      <sheetId val="16"/>
      <sheetId val="10"/>
      <sheetId val="2"/>
      <sheetId val="19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65CA792A-82EF-4119-B123-23DCA2297B2D}" dateTime="2024-03-15T12:20:59" maxSheetId="24" userName="User" r:id="rId455" minRId="8058" maxRId="8085">
    <sheetIdMap count="23">
      <sheetId val="21"/>
      <sheetId val="20"/>
      <sheetId val="8"/>
      <sheetId val="11"/>
      <sheetId val="12"/>
      <sheetId val="9"/>
      <sheetId val="1"/>
      <sheetId val="3"/>
      <sheetId val="16"/>
      <sheetId val="10"/>
      <sheetId val="2"/>
      <sheetId val="19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28801EAB-C561-4C40-A88F-A8FD2096ACF9}" dateTime="2024-03-15T13:05:26" maxSheetId="24" userName="Kafo" r:id="rId456">
    <sheetIdMap count="23">
      <sheetId val="21"/>
      <sheetId val="20"/>
      <sheetId val="8"/>
      <sheetId val="11"/>
      <sheetId val="12"/>
      <sheetId val="9"/>
      <sheetId val="1"/>
      <sheetId val="3"/>
      <sheetId val="16"/>
      <sheetId val="10"/>
      <sheetId val="2"/>
      <sheetId val="19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FD35C5DC-6AFA-4A9F-818E-FEF5C21B9EBD}" dateTime="2024-03-15T13:12:50" maxSheetId="24" userName="Kafo" r:id="rId457">
    <sheetIdMap count="23">
      <sheetId val="21"/>
      <sheetId val="20"/>
      <sheetId val="8"/>
      <sheetId val="11"/>
      <sheetId val="12"/>
      <sheetId val="9"/>
      <sheetId val="1"/>
      <sheetId val="3"/>
      <sheetId val="16"/>
      <sheetId val="10"/>
      <sheetId val="2"/>
      <sheetId val="19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467" sId="1" ref="A3:XFD22" action="insertRow"/>
  <rcc rId="7468" sId="1" odxf="1" dxf="1">
    <nc r="A3" t="inlineStr">
      <is>
        <t>судді</t>
      </is>
    </nc>
    <odxf>
      <alignment horizontal="center" readingOrder="0"/>
    </odxf>
    <ndxf>
      <alignment horizontal="left" readingOrder="0"/>
    </ndxf>
  </rcc>
  <rcc rId="7469" sId="1" odxf="1" dxf="1">
    <nc r="B3">
      <v>1</v>
    </nc>
    <odxf>
      <alignment horizontal="center" readingOrder="0"/>
    </odxf>
    <ndxf>
      <alignment horizontal="left" readingOrder="0"/>
    </ndxf>
  </rcc>
  <rcc rId="7470" sId="1" odxf="1" dxf="1">
    <nc r="C3" t="inlineStr">
      <is>
        <t>Цюра</t>
      </is>
    </nc>
    <odxf>
      <alignment horizontal="center" vertical="center" readingOrder="0"/>
    </odxf>
    <ndxf>
      <alignment horizontal="general" vertical="bottom" readingOrder="0"/>
    </ndxf>
  </rcc>
  <rcc rId="7471" sId="1" odxf="1" dxf="1">
    <nc r="E3">
      <v>5</v>
    </nc>
    <odxf>
      <alignment horizontal="center" readingOrder="0"/>
    </odxf>
    <ndxf>
      <alignment horizontal="left" readingOrder="0"/>
    </ndxf>
  </rcc>
  <rcc rId="7472" sId="1" odxf="1" dxf="1">
    <nc r="F3" t="inlineStr">
      <is>
        <t>Мурадян</t>
      </is>
    </nc>
    <odxf>
      <alignment horizontal="center" readingOrder="0"/>
    </odxf>
    <ndxf>
      <alignment horizontal="left" readingOrder="0"/>
    </ndxf>
  </rcc>
  <rfmt sheetId="1" sqref="G3" start="0" length="0">
    <dxf>
      <alignment horizontal="general" vertical="bottom" readingOrder="0"/>
    </dxf>
  </rfmt>
  <rfmt sheetId="1" sqref="H3" start="0" length="0">
    <dxf>
      <alignment horizontal="general" vertical="bottom" readingOrder="0"/>
    </dxf>
  </rfmt>
  <rfmt sheetId="1" sqref="J3" start="0" length="0">
    <dxf>
      <alignment horizontal="general" vertical="bottom" readingOrder="0"/>
    </dxf>
  </rfmt>
  <rfmt sheetId="1" sqref="L3" start="0" length="0">
    <dxf>
      <numFmt numFmtId="2" formatCode="0.00"/>
    </dxf>
  </rfmt>
  <rfmt sheetId="1" sqref="N3" start="0" length="0">
    <dxf>
      <alignment horizontal="center" vertical="center" readingOrder="0"/>
    </dxf>
  </rfmt>
  <rfmt sheetId="1" sqref="O3" start="0" length="0">
    <dxf>
      <alignment horizontal="center" vertical="center" readingOrder="0"/>
    </dxf>
  </rfmt>
  <rfmt sheetId="1" sqref="A4" start="0" length="0">
    <dxf>
      <alignment horizontal="left" readingOrder="0"/>
    </dxf>
  </rfmt>
  <rcc rId="7473" sId="1" odxf="1" dxf="1">
    <nc r="B4">
      <v>2</v>
    </nc>
    <odxf>
      <alignment horizontal="center" readingOrder="0"/>
    </odxf>
    <ndxf>
      <alignment horizontal="left" readingOrder="0"/>
    </ndxf>
  </rcc>
  <rcc rId="7474" sId="1" odxf="1" dxf="1">
    <nc r="C4" t="inlineStr">
      <is>
        <t>Олешко</t>
      </is>
    </nc>
    <odxf>
      <alignment horizontal="center" vertical="center" readingOrder="0"/>
    </odxf>
    <ndxf>
      <alignment horizontal="general" vertical="bottom" readingOrder="0"/>
    </ndxf>
  </rcc>
  <rcc rId="7475" sId="1" odxf="1" dxf="1">
    <nc r="E4">
      <v>6</v>
    </nc>
    <odxf>
      <alignment horizontal="center" readingOrder="0"/>
    </odxf>
    <ndxf>
      <alignment horizontal="left" readingOrder="0"/>
    </ndxf>
  </rcc>
  <rcc rId="7476" sId="1" odxf="1" dxf="1">
    <nc r="F4" t="inlineStr">
      <is>
        <t>Вавіло</t>
      </is>
    </nc>
    <odxf>
      <alignment horizontal="center" readingOrder="0"/>
    </odxf>
    <ndxf>
      <alignment horizontal="left" readingOrder="0"/>
    </ndxf>
  </rcc>
  <rfmt sheetId="1" sqref="G4" start="0" length="0">
    <dxf>
      <alignment horizontal="general" vertical="bottom" readingOrder="0"/>
    </dxf>
  </rfmt>
  <rfmt sheetId="1" sqref="H4" start="0" length="0">
    <dxf>
      <alignment horizontal="general" vertical="bottom" readingOrder="0"/>
    </dxf>
  </rfmt>
  <rfmt sheetId="1" sqref="J4" start="0" length="0">
    <dxf>
      <alignment horizontal="general" vertical="bottom" readingOrder="0"/>
    </dxf>
  </rfmt>
  <rfmt sheetId="1" sqref="L4" start="0" length="0">
    <dxf>
      <numFmt numFmtId="2" formatCode="0.00"/>
    </dxf>
  </rfmt>
  <rfmt sheetId="1" sqref="N4" start="0" length="0">
    <dxf>
      <alignment horizontal="center" vertical="center" readingOrder="0"/>
    </dxf>
  </rfmt>
  <rfmt sheetId="1" sqref="O4" start="0" length="0">
    <dxf>
      <alignment horizontal="center" vertical="center" readingOrder="0"/>
    </dxf>
  </rfmt>
  <rfmt sheetId="1" sqref="A5" start="0" length="0">
    <dxf>
      <alignment horizontal="left" readingOrder="0"/>
    </dxf>
  </rfmt>
  <rcc rId="7477" sId="1" odxf="1" dxf="1">
    <nc r="B5">
      <v>3</v>
    </nc>
    <odxf>
      <alignment horizontal="center" readingOrder="0"/>
    </odxf>
    <ndxf>
      <alignment horizontal="left" readingOrder="0"/>
    </ndxf>
  </rcc>
  <rcc rId="7478" sId="1" odxf="1" dxf="1">
    <nc r="C5" t="inlineStr">
      <is>
        <t>Булавінова</t>
      </is>
    </nc>
    <odxf>
      <alignment horizontal="center" vertical="center" readingOrder="0"/>
    </odxf>
    <ndxf>
      <alignment horizontal="general" vertical="bottom" readingOrder="0"/>
    </ndxf>
  </rcc>
  <rcc rId="7479" sId="1" odxf="1" dxf="1">
    <nc r="E5">
      <v>7</v>
    </nc>
    <odxf>
      <alignment horizontal="center" readingOrder="0"/>
    </odxf>
    <ndxf>
      <alignment horizontal="left" readingOrder="0"/>
    </ndxf>
  </rcc>
  <rcc rId="7480" sId="1" odxf="1" dxf="1">
    <nc r="F5" t="inlineStr">
      <is>
        <t>Остапюк</t>
      </is>
    </nc>
    <odxf>
      <alignment horizontal="center" readingOrder="0"/>
    </odxf>
    <ndxf>
      <alignment horizontal="left" readingOrder="0"/>
    </ndxf>
  </rcc>
  <rfmt sheetId="1" sqref="L5" start="0" length="0">
    <dxf>
      <numFmt numFmtId="2" formatCode="0.00"/>
    </dxf>
  </rfmt>
  <rfmt sheetId="1" sqref="N5" start="0" length="0">
    <dxf>
      <alignment horizontal="center" vertical="center" readingOrder="0"/>
    </dxf>
  </rfmt>
  <rfmt sheetId="1" sqref="O5" start="0" length="0">
    <dxf>
      <alignment horizontal="center" vertical="center" readingOrder="0"/>
    </dxf>
  </rfmt>
  <rfmt sheetId="1" sqref="A6" start="0" length="0">
    <dxf>
      <alignment horizontal="left" readingOrder="0"/>
    </dxf>
  </rfmt>
  <rcc rId="7481" sId="1" odxf="1" dxf="1">
    <nc r="B6">
      <v>4</v>
    </nc>
    <odxf>
      <alignment horizontal="center" readingOrder="0"/>
    </odxf>
    <ndxf>
      <alignment horizontal="left" readingOrder="0"/>
    </ndxf>
  </rcc>
  <rcc rId="7482" sId="1" odxf="1" dxf="1">
    <nc r="C6" t="inlineStr">
      <is>
        <t>Матирний</t>
      </is>
    </nc>
    <odxf>
      <alignment horizontal="center" vertical="center" readingOrder="0"/>
    </odxf>
    <ndxf>
      <alignment horizontal="general" vertical="bottom" readingOrder="0"/>
    </ndxf>
  </rcc>
  <rcc rId="7483" sId="1" odxf="1" dxf="1">
    <nc r="E6">
      <v>8</v>
    </nc>
    <odxf>
      <alignment horizontal="center" readingOrder="0"/>
    </odxf>
    <ndxf>
      <alignment horizontal="left" readingOrder="0"/>
    </ndxf>
  </rcc>
  <rcc rId="7484" sId="1" odxf="1" dxf="1">
    <nc r="F6" t="inlineStr">
      <is>
        <t>Філіп (стажер)</t>
      </is>
    </nc>
    <odxf>
      <alignment horizontal="center" readingOrder="0"/>
    </odxf>
    <ndxf>
      <alignment horizontal="left" readingOrder="0"/>
    </ndxf>
  </rcc>
  <rfmt sheetId="1" sqref="L6" start="0" length="0">
    <dxf>
      <numFmt numFmtId="2" formatCode="0.00"/>
    </dxf>
  </rfmt>
  <rfmt sheetId="1" sqref="N6" start="0" length="0">
    <dxf>
      <alignment horizontal="center" vertical="center" readingOrder="0"/>
    </dxf>
  </rfmt>
  <rfmt sheetId="1" sqref="O6" start="0" length="0">
    <dxf>
      <alignment horizontal="center" vertical="center" readingOrder="0"/>
    </dxf>
  </rfmt>
  <rfmt sheetId="1" sqref="A7" start="0" length="0">
    <dxf>
      <alignment horizontal="general" vertical="bottom" readingOrder="0"/>
    </dxf>
  </rfmt>
  <rfmt sheetId="1" sqref="B7" start="0" length="0">
    <dxf>
      <alignment horizontal="general" vertical="bottom" readingOrder="0"/>
    </dxf>
  </rfmt>
  <rfmt sheetId="1" sqref="C7" start="0" length="0">
    <dxf>
      <alignment horizontal="general" vertical="bottom" readingOrder="0"/>
    </dxf>
  </rfmt>
  <rfmt sheetId="1" sqref="D7" start="0" length="0">
    <dxf>
      <alignment horizontal="general" vertical="bottom" readingOrder="0"/>
    </dxf>
  </rfmt>
  <rfmt sheetId="1" sqref="E7" start="0" length="0">
    <dxf>
      <alignment horizontal="general" vertical="bottom" readingOrder="0"/>
    </dxf>
  </rfmt>
  <rfmt sheetId="1" sqref="F7" start="0" length="0">
    <dxf>
      <alignment horizontal="general" vertical="bottom" readingOrder="0"/>
    </dxf>
  </rfmt>
  <rfmt sheetId="1" sqref="G7" start="0" length="0">
    <dxf>
      <alignment horizontal="general" vertical="bottom" readingOrder="0"/>
    </dxf>
  </rfmt>
  <rfmt sheetId="1" sqref="H7" start="0" length="0">
    <dxf>
      <alignment horizontal="general" vertical="bottom" readingOrder="0"/>
    </dxf>
  </rfmt>
  <rfmt sheetId="1" sqref="I7" start="0" length="0">
    <dxf>
      <alignment horizontal="general" vertical="bottom" readingOrder="0"/>
    </dxf>
  </rfmt>
  <rfmt sheetId="1" sqref="J7" start="0" length="0">
    <dxf>
      <alignment horizontal="general" vertical="bottom" readingOrder="0"/>
    </dxf>
  </rfmt>
  <rfmt sheetId="1" sqref="K7" start="0" length="0">
    <dxf>
      <alignment horizontal="general" vertical="bottom" readingOrder="0"/>
    </dxf>
  </rfmt>
  <rfmt sheetId="1" sqref="L7" start="0" length="0">
    <dxf>
      <numFmt numFmtId="2" formatCode="0.00"/>
      <alignment horizontal="general" vertical="bottom" readingOrder="0"/>
    </dxf>
  </rfmt>
  <rfmt sheetId="1" sqref="M7" start="0" length="0">
    <dxf>
      <alignment horizontal="general" vertical="bottom" readingOrder="0"/>
    </dxf>
  </rfmt>
  <rfmt sheetId="1" sqref="A8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485" sId="1" odxf="1" dxf="1">
    <nc r="B8" t="inlineStr">
      <is>
        <t>№ учасника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86" sId="1" odxf="1" dxf="1">
    <nc r="C8" t="inlineStr">
      <is>
        <t>ПІБ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87" sId="1" odxf="1" dxf="1">
    <nc r="D8" t="inlineStr">
      <is>
        <t>судді</t>
      </is>
    </nc>
    <odxf>
      <font>
        <b val="0"/>
        <sz val="11"/>
        <color theme="1"/>
        <name val="Calibri"/>
        <scheme val="minor"/>
      </font>
      <border outline="0">
        <lef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E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" sqref="F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" sqref="G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" sqref="H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" sqref="I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" sqref="J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" sqref="K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cc rId="7488" sId="1" odxf="1" dxf="1">
    <nc r="L8" t="inlineStr">
      <is>
        <t>середній бал</t>
      </is>
    </nc>
    <odxf>
      <font>
        <b val="0"/>
        <sz val="11"/>
        <color theme="1"/>
        <name val="Calibri"/>
        <scheme val="minor"/>
      </font>
      <numFmt numFmtId="0" formatCode="General"/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numFmt numFmtId="2" formatCode="0.00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89" sId="1" odxf="1" dxf="1">
    <nc r="M8" t="inlineStr">
      <is>
        <t>заг. Бал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90" sId="1" odxf="1" dxf="1">
    <nc r="N8" t="inlineStr">
      <is>
        <t>штраф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91" sId="1" odxf="1" dxf="1">
    <nc r="O8" t="inlineStr">
      <is>
        <t>фінальний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92" sId="1" odxf="1" dxf="1">
    <nc r="P8" t="inlineStr">
      <is>
        <t>місце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493" sId="1" odxf="1" dxf="1">
    <nc r="D9">
      <v>1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94" sId="1" odxf="1" dxf="1">
    <nc r="E9">
      <v>2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95" sId="1" odxf="1" dxf="1">
    <nc r="F9">
      <v>3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96" sId="1" odxf="1" dxf="1">
    <nc r="G9">
      <v>4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97" sId="1" odxf="1" dxf="1">
    <nc r="H9">
      <v>5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98" sId="1" odxf="1" dxf="1">
    <nc r="I9">
      <v>6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99" sId="1" odxf="1" dxf="1">
    <nc r="J9">
      <v>7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00" sId="1" odxf="1" dxf="1">
    <nc r="K9">
      <v>8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L9" start="0" length="0">
    <dxf>
      <font>
        <b/>
        <sz val="9"/>
        <color theme="1"/>
        <name val="Calibri"/>
        <scheme val="minor"/>
      </font>
      <numFmt numFmtId="2" formatCode="0.00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P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01" sId="1" odxf="1" dxf="1">
    <nc r="A10" t="inlineStr">
      <is>
        <t>студенти</t>
      </is>
    </nc>
    <odxf>
      <font>
        <b val="0"/>
        <sz val="11"/>
        <color theme="1"/>
        <name val="Calibri"/>
        <scheme val="minor"/>
      </font>
      <alignment horizontal="center" wrapText="0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B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  <bottom style="thin">
          <color indexed="64"/>
        </bottom>
      </border>
    </dxf>
  </rfmt>
  <rfmt sheetId="1" sqref="C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  <bottom style="thin">
          <color indexed="64"/>
        </bottom>
      </border>
    </dxf>
  </rfmt>
  <rfmt sheetId="1" sqref="D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" sqref="E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" sqref="F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" sqref="G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" sqref="H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" sqref="I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" sqref="J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" sqref="K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" sqref="L10" start="0" length="0">
    <dxf>
      <font>
        <b/>
        <sz val="9"/>
        <color theme="1"/>
        <name val="Calibri"/>
        <scheme val="minor"/>
      </font>
      <numFmt numFmtId="2" formatCode="0.00"/>
      <alignment horizontal="left" wrapText="1" readingOrder="0"/>
      <border outline="0">
        <top style="thin">
          <color indexed="64"/>
        </top>
      </border>
    </dxf>
  </rfmt>
  <rfmt sheetId="1" sqref="M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" sqref="N1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1" sqref="O1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</border>
    </dxf>
  </rfmt>
  <rfmt sheetId="1" sqref="A11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11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02" sId="1" odxf="1" dxf="1">
    <nc r="L11">
      <f>M11/7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03" sId="1" odxf="1" dxf="1">
    <nc r="M11">
      <f>D11+E11+F11+G11+H11+I11+J11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N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04" sId="1" odxf="1" dxf="1">
    <nc r="O11">
      <f>M11-N11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P11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05" sId="1" odxf="1" dxf="1">
    <nc r="A12" t="inlineStr">
      <is>
        <t>юніори</t>
      </is>
    </nc>
    <odxf>
      <font>
        <b val="0"/>
        <sz val="11"/>
        <color theme="1"/>
        <name val="Calibri"/>
        <scheme val="minor"/>
      </font>
      <alignment horizontal="center" wrapText="0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B12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  <bottom style="thin">
          <color indexed="64"/>
        </bottom>
      </border>
    </dxf>
  </rfmt>
  <rfmt sheetId="1" sqref="C12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  <bottom style="thin">
          <color indexed="64"/>
        </bottom>
      </border>
    </dxf>
  </rfmt>
  <rfmt sheetId="1" sqref="D12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" sqref="E12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" sqref="F12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" sqref="G12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" sqref="H12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" sqref="I12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" sqref="J12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" sqref="K12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" sqref="L12" start="0" length="0">
    <dxf>
      <font>
        <b/>
        <sz val="9"/>
        <color theme="1"/>
        <name val="Calibri"/>
        <scheme val="minor"/>
      </font>
      <numFmt numFmtId="2" formatCode="0.00"/>
      <alignment horizontal="left" wrapText="1" readingOrder="0"/>
      <border outline="0">
        <top style="thin">
          <color indexed="64"/>
        </top>
      </border>
    </dxf>
  </rfmt>
  <rfmt sheetId="1" sqref="M12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" sqref="N12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1" sqref="O12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</border>
    </dxf>
  </rfmt>
  <rfmt sheetId="1" sqref="A13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13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06" sId="1" odxf="1" dxf="1">
    <nc r="L13">
      <f>M13/7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07" sId="1" odxf="1" dxf="1">
    <nc r="M13">
      <f>D13+E13+F13+G13+H13+I13+J13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N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08" sId="1" odxf="1" dxf="1">
    <nc r="O13">
      <f>M13-N13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P13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14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14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09" sId="1" odxf="1" dxf="1">
    <nc r="L14">
      <f>M14/7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10" sId="1" odxf="1" dxf="1">
    <nc r="M14">
      <f>D14+E14+F14+G14+H14+I14+J14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N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11" sId="1" odxf="1" dxf="1">
    <nc r="O14">
      <f>M14-N14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P14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12" sId="1" odxf="1" dxf="1">
    <nc r="A15" t="inlineStr">
      <is>
        <t>майстри</t>
      </is>
    </nc>
    <odxf>
      <font>
        <b val="0"/>
        <sz val="11"/>
        <color theme="1"/>
        <name val="Calibri"/>
        <scheme val="minor"/>
      </font>
      <alignment horizontal="center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B15" start="0" length="0">
    <dxf>
      <alignment horizontal="general" vertical="bottom" readingOrder="0"/>
    </dxf>
  </rfmt>
  <rfmt sheetId="1" sqref="C15" start="0" length="0">
    <dxf>
      <fill>
        <patternFill patternType="solid">
          <bgColor theme="0"/>
        </patternFill>
      </fill>
      <alignment horizontal="general" vertical="bottom" readingOrder="0"/>
    </dxf>
  </rfmt>
  <rfmt sheetId="1" sqref="D15" start="0" length="0">
    <dxf>
      <fill>
        <patternFill patternType="solid">
          <bgColor theme="0"/>
        </patternFill>
      </fill>
      <alignment horizontal="general" vertical="bottom" readingOrder="0"/>
    </dxf>
  </rfmt>
  <rfmt sheetId="1" sqref="E15" start="0" length="0">
    <dxf>
      <fill>
        <patternFill patternType="solid">
          <bgColor theme="0"/>
        </patternFill>
      </fill>
      <alignment horizontal="general" vertical="bottom" readingOrder="0"/>
    </dxf>
  </rfmt>
  <rfmt sheetId="1" sqref="F15" start="0" length="0">
    <dxf>
      <fill>
        <patternFill patternType="solid">
          <bgColor theme="0"/>
        </patternFill>
      </fill>
      <alignment horizontal="general" vertical="bottom" readingOrder="0"/>
    </dxf>
  </rfmt>
  <rfmt sheetId="1" sqref="G15" start="0" length="0">
    <dxf>
      <fill>
        <patternFill patternType="solid">
          <bgColor theme="0"/>
        </patternFill>
      </fill>
      <alignment horizontal="general" vertical="bottom" readingOrder="0"/>
    </dxf>
  </rfmt>
  <rfmt sheetId="1" sqref="H15" start="0" length="0">
    <dxf>
      <fill>
        <patternFill patternType="solid">
          <bgColor theme="0"/>
        </patternFill>
      </fill>
      <alignment horizontal="general" vertical="bottom" readingOrder="0"/>
    </dxf>
  </rfmt>
  <rfmt sheetId="1" sqref="I15" start="0" length="0">
    <dxf>
      <fill>
        <patternFill patternType="solid">
          <bgColor theme="0"/>
        </patternFill>
      </fill>
      <alignment horizontal="general" vertical="bottom" readingOrder="0"/>
    </dxf>
  </rfmt>
  <rfmt sheetId="1" sqref="J15" start="0" length="0">
    <dxf>
      <fill>
        <patternFill patternType="solid">
          <bgColor theme="0"/>
        </patternFill>
      </fill>
      <alignment horizontal="general" vertical="bottom" readingOrder="0"/>
    </dxf>
  </rfmt>
  <rfmt sheetId="1" sqref="K15" start="0" length="0">
    <dxf>
      <fill>
        <patternFill patternType="solid">
          <bgColor theme="0"/>
        </patternFill>
      </fill>
      <alignment horizontal="general" vertical="bottom" readingOrder="0"/>
    </dxf>
  </rfmt>
  <rfmt sheetId="1" sqref="L15" start="0" length="0">
    <dxf>
      <numFmt numFmtId="2" formatCode="0.00"/>
      <fill>
        <patternFill patternType="solid">
          <bgColor theme="0"/>
        </patternFill>
      </fill>
      <alignment horizontal="general" vertical="bottom" readingOrder="0"/>
    </dxf>
  </rfmt>
  <rfmt sheetId="1" sqref="M15" start="0" length="0">
    <dxf>
      <fill>
        <patternFill patternType="solid">
          <bgColor theme="0"/>
        </patternFill>
      </fill>
      <alignment horizontal="general" vertical="bottom" readingOrder="0"/>
    </dxf>
  </rfmt>
  <rfmt sheetId="1" sqref="P15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16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16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13" sId="1" odxf="1" dxf="1">
    <nc r="L16">
      <f>M16/7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14" sId="1" odxf="1" dxf="1">
    <nc r="M16">
      <f>D16+E16+F16+G16+H16+I16+J16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N16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15" sId="1" odxf="1" dxf="1">
    <nc r="O16">
      <f>M16-N16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P16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17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17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7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17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7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7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7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7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17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7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7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16" sId="1" odxf="1" dxf="1">
    <nc r="L17">
      <f>M17/7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17" sId="1" odxf="1" dxf="1">
    <nc r="M17">
      <f>D17+E17+F17+G17+H17+I17+J17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N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18" sId="1" odxf="1" dxf="1">
    <nc r="O17">
      <f>M17-N17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P17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18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18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19" sId="1" odxf="1" dxf="1">
    <nc r="L18">
      <f>M18/7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20" sId="1" odxf="1" dxf="1">
    <nc r="M18">
      <f>D18+E18+F18+G18+H18+I18+J18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N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21" sId="1" odxf="1" dxf="1">
    <nc r="O18">
      <f>M18-N18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P18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22" sId="1" odxf="1" dxf="1">
    <nc r="A19" t="inlineStr">
      <is>
        <t>профі</t>
      </is>
    </nc>
    <odxf>
      <font>
        <b val="0"/>
        <sz val="11"/>
        <color theme="1"/>
        <name val="Calibri"/>
        <scheme val="minor"/>
      </font>
      <alignment horizontal="center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B19" start="0" length="0">
    <dxf>
      <alignment horizontal="general" vertical="bottom" readingOrder="0"/>
    </dxf>
  </rfmt>
  <rfmt sheetId="1" sqref="C19" start="0" length="0">
    <dxf>
      <fill>
        <patternFill patternType="solid">
          <bgColor theme="0"/>
        </patternFill>
      </fill>
      <alignment horizontal="general" vertical="bottom" readingOrder="0"/>
    </dxf>
  </rfmt>
  <rfmt sheetId="1" sqref="D19" start="0" length="0">
    <dxf>
      <fill>
        <patternFill patternType="solid">
          <bgColor theme="0"/>
        </patternFill>
      </fill>
      <alignment horizontal="general" vertical="bottom" readingOrder="0"/>
    </dxf>
  </rfmt>
  <rfmt sheetId="1" sqref="E19" start="0" length="0">
    <dxf>
      <fill>
        <patternFill patternType="solid">
          <bgColor theme="0"/>
        </patternFill>
      </fill>
      <alignment horizontal="general" vertical="bottom" readingOrder="0"/>
    </dxf>
  </rfmt>
  <rfmt sheetId="1" sqref="F19" start="0" length="0">
    <dxf>
      <fill>
        <patternFill patternType="solid">
          <bgColor theme="0"/>
        </patternFill>
      </fill>
      <alignment horizontal="general" vertical="bottom" readingOrder="0"/>
    </dxf>
  </rfmt>
  <rfmt sheetId="1" sqref="G19" start="0" length="0">
    <dxf>
      <fill>
        <patternFill patternType="solid">
          <bgColor theme="0"/>
        </patternFill>
      </fill>
      <alignment horizontal="general" vertical="bottom" readingOrder="0"/>
    </dxf>
  </rfmt>
  <rfmt sheetId="1" sqref="H19" start="0" length="0">
    <dxf>
      <fill>
        <patternFill patternType="solid">
          <bgColor theme="0"/>
        </patternFill>
      </fill>
      <alignment horizontal="general" vertical="bottom" readingOrder="0"/>
    </dxf>
  </rfmt>
  <rfmt sheetId="1" sqref="I19" start="0" length="0">
    <dxf>
      <fill>
        <patternFill patternType="solid">
          <bgColor theme="0"/>
        </patternFill>
      </fill>
      <alignment horizontal="general" vertical="bottom" readingOrder="0"/>
    </dxf>
  </rfmt>
  <rfmt sheetId="1" sqref="J19" start="0" length="0">
    <dxf>
      <fill>
        <patternFill patternType="solid">
          <bgColor theme="0"/>
        </patternFill>
      </fill>
      <alignment horizontal="general" vertical="bottom" readingOrder="0"/>
    </dxf>
  </rfmt>
  <rfmt sheetId="1" sqref="K19" start="0" length="0">
    <dxf>
      <fill>
        <patternFill patternType="solid">
          <bgColor theme="0"/>
        </patternFill>
      </fill>
      <alignment horizontal="general" vertical="bottom" readingOrder="0"/>
    </dxf>
  </rfmt>
  <rfmt sheetId="1" sqref="L19" start="0" length="0">
    <dxf>
      <numFmt numFmtId="2" formatCode="0.00"/>
      <fill>
        <patternFill patternType="solid">
          <bgColor theme="0"/>
        </patternFill>
      </fill>
      <alignment horizontal="general" vertical="bottom" readingOrder="0"/>
    </dxf>
  </rfmt>
  <rfmt sheetId="1" sqref="M19" start="0" length="0">
    <dxf>
      <fill>
        <patternFill patternType="solid">
          <bgColor theme="0"/>
        </patternFill>
      </fill>
      <alignment horizontal="general" vertical="bottom" readingOrder="0"/>
    </dxf>
  </rfmt>
  <rfmt sheetId="1" sqref="P19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20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20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23" sId="1" odxf="1" dxf="1">
    <nc r="L20">
      <f>M20/7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24" sId="1" odxf="1" dxf="1">
    <nc r="M20">
      <f>D20+E20+F20+G20+H20+I20+J20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N20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25" sId="1" odxf="1" dxf="1">
    <nc r="O20">
      <f>M20-N20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P20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21" start="0" length="0">
    <dxf>
      <alignment horizontal="general" vertical="bottom" readingOrder="0"/>
    </dxf>
  </rfmt>
  <rfmt sheetId="1" sqref="B21" start="0" length="0">
    <dxf>
      <alignment horizontal="general" vertical="bottom" readingOrder="0"/>
    </dxf>
  </rfmt>
  <rfmt sheetId="1" sqref="C21" start="0" length="0">
    <dxf>
      <alignment horizontal="general" vertical="bottom" readingOrder="0"/>
    </dxf>
  </rfmt>
  <rfmt sheetId="1" sqref="D21" start="0" length="0">
    <dxf>
      <alignment horizontal="general" vertical="bottom" readingOrder="0"/>
    </dxf>
  </rfmt>
  <rfmt sheetId="1" sqref="E21" start="0" length="0">
    <dxf>
      <alignment horizontal="general" vertical="bottom" readingOrder="0"/>
    </dxf>
  </rfmt>
  <rfmt sheetId="1" sqref="F21" start="0" length="0">
    <dxf>
      <alignment horizontal="general" vertical="bottom" readingOrder="0"/>
    </dxf>
  </rfmt>
  <rfmt sheetId="1" sqref="G21" start="0" length="0">
    <dxf>
      <alignment horizontal="general" vertical="bottom" readingOrder="0"/>
    </dxf>
  </rfmt>
  <rfmt sheetId="1" sqref="H21" start="0" length="0">
    <dxf>
      <alignment horizontal="general" vertical="bottom" readingOrder="0"/>
    </dxf>
  </rfmt>
  <rfmt sheetId="1" sqref="I21" start="0" length="0">
    <dxf>
      <alignment horizontal="general" vertical="bottom" readingOrder="0"/>
    </dxf>
  </rfmt>
  <rfmt sheetId="1" sqref="J21" start="0" length="0">
    <dxf>
      <alignment horizontal="general" vertical="bottom" readingOrder="0"/>
    </dxf>
  </rfmt>
  <rfmt sheetId="1" sqref="K21" start="0" length="0">
    <dxf>
      <alignment horizontal="general" vertical="bottom" readingOrder="0"/>
    </dxf>
  </rfmt>
  <rfmt sheetId="1" sqref="L21" start="0" length="0">
    <dxf>
      <numFmt numFmtId="2" formatCode="0.00"/>
      <alignment horizontal="general" vertical="bottom" readingOrder="0"/>
    </dxf>
  </rfmt>
  <rfmt sheetId="1" sqref="M21" start="0" length="0">
    <dxf>
      <alignment horizontal="general" vertical="bottom" readingOrder="0"/>
    </dxf>
  </rfmt>
  <rfmt sheetId="1" sqref="P21" start="0" length="0">
    <dxf>
      <fill>
        <patternFill patternType="solid">
          <bgColor theme="0"/>
        </patternFill>
      </fill>
    </dxf>
  </rfmt>
  <rfmt sheetId="1" sqref="A22" start="0" length="0">
    <dxf>
      <alignment horizontal="general" vertical="bottom" readingOrder="0"/>
    </dxf>
  </rfmt>
  <rfmt sheetId="1" sqref="B22" start="0" length="0">
    <dxf>
      <fill>
        <patternFill patternType="solid">
          <bgColor rgb="FFFFFF00"/>
        </patternFill>
      </fill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C22" start="0" length="0">
    <dxf>
      <alignment horizontal="general" vertical="bottom" readingOrder="0"/>
    </dxf>
  </rfmt>
  <rcc rId="7526" sId="1" odxf="1" dxf="1">
    <nc r="D22" t="inlineStr">
      <is>
        <t>жовта картка видана  судді</t>
      </is>
    </nc>
    <odxf>
      <font>
        <sz val="11"/>
        <color theme="1"/>
        <name val="Calibri"/>
        <scheme val="minor"/>
      </font>
    </odxf>
    <ndxf>
      <font>
        <sz val="9"/>
        <color theme="1"/>
        <name val="Calibri"/>
        <scheme val="minor"/>
      </font>
    </ndxf>
  </rcc>
  <rfmt sheetId="1" sqref="E22" start="0" length="0">
    <dxf>
      <alignment horizontal="general" vertical="bottom" readingOrder="0"/>
    </dxf>
  </rfmt>
  <rfmt sheetId="1" sqref="F22" start="0" length="0">
    <dxf>
      <alignment horizontal="general" vertical="bottom" readingOrder="0"/>
    </dxf>
  </rfmt>
  <rfmt sheetId="1" sqref="G22" start="0" length="0">
    <dxf>
      <alignment horizontal="general" vertical="bottom" readingOrder="0"/>
    </dxf>
  </rfmt>
  <rfmt sheetId="1" sqref="H22" start="0" length="0">
    <dxf>
      <alignment horizontal="general" vertical="bottom" readingOrder="0"/>
    </dxf>
  </rfmt>
  <rfmt sheetId="1" sqref="I22" start="0" length="0">
    <dxf>
      <alignment horizontal="general" vertical="bottom" readingOrder="0"/>
    </dxf>
  </rfmt>
  <rfmt sheetId="1" sqref="J22" start="0" length="0">
    <dxf>
      <alignment horizontal="general" vertical="bottom" readingOrder="0"/>
    </dxf>
  </rfmt>
  <rfmt sheetId="1" sqref="K22" start="0" length="0">
    <dxf>
      <alignment horizontal="general" vertical="bottom" readingOrder="0"/>
    </dxf>
  </rfmt>
  <rfmt sheetId="1" sqref="L22" start="0" length="0">
    <dxf>
      <numFmt numFmtId="2" formatCode="0.00"/>
      <alignment horizontal="general" vertical="bottom" readingOrder="0"/>
    </dxf>
  </rfmt>
  <rfmt sheetId="1" sqref="M22" start="0" length="0">
    <dxf>
      <alignment horizontal="general" vertical="bottom" readingOrder="0"/>
    </dxf>
  </rfmt>
  <rcc rId="7527" sId="1">
    <oc r="A1" t="inlineStr">
      <is>
        <t>Номінація: EXPERT BLOND</t>
      </is>
    </oc>
    <nc r="A1" t="inlineStr">
      <is>
        <t>Номінація: фарбування EXPERT BLOND</t>
      </is>
    </nc>
  </rcc>
  <rrc rId="7528" sId="1" ref="A10:XFD10" action="deleteRow">
    <rfmt sheetId="1" xfDxf="1" sqref="A10:XFD10" start="0" length="0"/>
    <rcc rId="0" sId="1" dxf="1">
      <nc r="A10" t="inlineStr">
        <is>
          <t>студенти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C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D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" sqref="E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" sqref="F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" sqref="G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" sqref="H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" sqref="I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" sqref="J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" sqref="K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" sqref="L10" start="0" length="0">
      <dxf>
        <font>
          <b/>
          <sz val="9"/>
          <color theme="1"/>
          <name val="Calibri"/>
          <scheme val="minor"/>
        </font>
        <numFmt numFmtId="2" formatCode="0.00"/>
        <alignment horizontal="left" vertical="center" wrapText="1" readingOrder="0"/>
        <border outline="0">
          <top style="thin">
            <color indexed="64"/>
          </top>
        </border>
      </dxf>
    </rfmt>
    <rfmt sheetId="1" sqref="M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" sqref="N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" sqref="O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</border>
      </dxf>
    </rfmt>
  </rrc>
  <rrc rId="7529" sId="1" ref="A10:XFD10" action="deleteRow">
    <rfmt sheetId="1" xfDxf="1" sqref="A10:XFD10" start="0" length="0"/>
    <rfmt sheetId="1" sqref="A1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10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0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0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10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L10">
        <f>M10/7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0">
        <f>D10+E10+F10+G10+H10+I10+J10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N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O10">
        <f>M10-N10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10" start="0" length="0">
      <dxf>
        <font>
          <b/>
          <sz val="12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1" sqref="A10:B10">
    <dxf>
      <alignment wrapText="0" readingOrder="0"/>
    </dxf>
  </rfmt>
  <rrc rId="7530" sId="1" ref="A12:XFD12" action="deleteRow">
    <rfmt sheetId="1" xfDxf="1" sqref="A12:XFD12" start="0" length="0"/>
    <rfmt sheetId="1" sqref="A1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L12">
        <f>M12/7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2">
        <f>D12+E12+F12+G12+H12+I12+J12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N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O12">
        <f>M12-N12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12" start="0" length="0">
      <dxf>
        <font>
          <b/>
          <sz val="12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531" sId="1" ref="A14:XFD14" action="deleteRow">
    <rfmt sheetId="1" xfDxf="1" sqref="A14:XFD14" start="0" length="0"/>
    <rfmt sheetId="1" sqref="A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L14">
        <f>M14/7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4">
        <f>D14+E14+F14+G14+H14+I14+J14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N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O14">
        <f>M14-N14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14" start="0" length="0">
      <dxf>
        <font>
          <b/>
          <sz val="12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532" sId="1" ref="A14:XFD14" action="deleteRow">
    <rfmt sheetId="1" xfDxf="1" sqref="A14:XFD14" start="0" length="0"/>
    <rfmt sheetId="1" sqref="A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L14">
        <f>M14/7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4">
        <f>D14+E14+F14+G14+H14+I14+J14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N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O14">
        <f>M14-N14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14" start="0" length="0">
      <dxf>
        <font>
          <b/>
          <sz val="12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533" sId="1" ref="A14:XFD14" action="deleteRow">
    <rfmt sheetId="1" xfDxf="1" sqref="A14:XFD14" start="0" length="0"/>
    <rcc rId="0" sId="1" dxf="1">
      <nc r="A14" t="inlineStr">
        <is>
          <t>профі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C14" start="0" length="0">
      <dxf>
        <fill>
          <patternFill patternType="solid">
            <bgColor theme="0"/>
          </patternFill>
        </fill>
      </dxf>
    </rfmt>
    <rfmt sheetId="1" sqref="D14" start="0" length="0">
      <dxf>
        <fill>
          <patternFill patternType="solid">
            <bgColor theme="0"/>
          </patternFill>
        </fill>
      </dxf>
    </rfmt>
    <rfmt sheetId="1" sqref="E14" start="0" length="0">
      <dxf>
        <fill>
          <patternFill patternType="solid">
            <bgColor theme="0"/>
          </patternFill>
        </fill>
      </dxf>
    </rfmt>
    <rfmt sheetId="1" sqref="F14" start="0" length="0">
      <dxf>
        <fill>
          <patternFill patternType="solid">
            <bgColor theme="0"/>
          </patternFill>
        </fill>
      </dxf>
    </rfmt>
    <rfmt sheetId="1" sqref="G14" start="0" length="0">
      <dxf>
        <fill>
          <patternFill patternType="solid">
            <bgColor theme="0"/>
          </patternFill>
        </fill>
      </dxf>
    </rfmt>
    <rfmt sheetId="1" sqref="H14" start="0" length="0">
      <dxf>
        <fill>
          <patternFill patternType="solid">
            <bgColor theme="0"/>
          </patternFill>
        </fill>
      </dxf>
    </rfmt>
    <rfmt sheetId="1" sqref="I14" start="0" length="0">
      <dxf>
        <fill>
          <patternFill patternType="solid">
            <bgColor theme="0"/>
          </patternFill>
        </fill>
      </dxf>
    </rfmt>
    <rfmt sheetId="1" sqref="J14" start="0" length="0">
      <dxf>
        <fill>
          <patternFill patternType="solid">
            <bgColor theme="0"/>
          </patternFill>
        </fill>
      </dxf>
    </rfmt>
    <rfmt sheetId="1" sqref="K14" start="0" length="0">
      <dxf>
        <fill>
          <patternFill patternType="solid">
            <bgColor theme="0"/>
          </patternFill>
        </fill>
      </dxf>
    </rfmt>
    <rfmt sheetId="1" sqref="L14" start="0" length="0">
      <dxf>
        <numFmt numFmtId="2" formatCode="0.00"/>
        <fill>
          <patternFill patternType="solid">
            <bgColor theme="0"/>
          </patternFill>
        </fill>
      </dxf>
    </rfmt>
    <rfmt sheetId="1" sqref="M14" start="0" length="0">
      <dxf>
        <fill>
          <patternFill patternType="solid">
            <bgColor theme="0"/>
          </patternFill>
        </fill>
      </dxf>
    </rfmt>
    <rfmt sheetId="1" sqref="P14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534" sId="1" ref="A14:XFD14" action="deleteRow">
    <rfmt sheetId="1" xfDxf="1" sqref="A14:XFD14" start="0" length="0"/>
    <rfmt sheetId="1" sqref="A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L14">
        <f>M14/7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4">
        <f>D14+E14+F14+G14+H14+I14+J14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N14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O14">
        <f>M14-N14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14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535" sId="1">
    <nc r="B11">
      <v>31</v>
    </nc>
  </rcc>
  <rcc rId="7536" sId="1">
    <nc r="B13">
      <v>32</v>
    </nc>
  </rcc>
  <rcv guid="{8EE77AE5-7066-4865-A043-C21D77FEC554}" action="delete"/>
  <rcv guid="{8EE77AE5-7066-4865-A043-C21D77FEC554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R1:R1048576">
    <dxf>
      <alignment horizontal="center" readingOrder="0"/>
    </dxf>
  </rfmt>
  <rfmt sheetId="1" sqref="R1:R1048576" start="0" length="2147483647">
    <dxf>
      <font>
        <sz val="11"/>
      </font>
    </dxf>
  </rfmt>
  <rcc rId="8058" sId="1">
    <nc r="R12">
      <v>2</v>
    </nc>
  </rcc>
  <rcc rId="8059" sId="1">
    <nc r="C12" t="inlineStr">
      <is>
        <t>Островська Лілія</t>
      </is>
    </nc>
  </rcc>
  <rcc rId="8060" sId="3">
    <nc r="Q13">
      <v>3</v>
    </nc>
  </rcc>
  <rcc rId="8061" sId="3">
    <nc r="Q14">
      <v>2</v>
    </nc>
  </rcc>
  <rcc rId="8062" sId="3">
    <nc r="Q16">
      <v>1</v>
    </nc>
  </rcc>
  <rfmt sheetId="3" sqref="Q1:Q1048576">
    <dxf>
      <alignment horizontal="center" readingOrder="0"/>
    </dxf>
  </rfmt>
  <rfmt sheetId="3" sqref="Q1:Q1048576" start="0" length="2147483647">
    <dxf>
      <font>
        <sz val="11"/>
      </font>
    </dxf>
  </rfmt>
  <rcc rId="8063" sId="3">
    <nc r="C13" t="inlineStr">
      <is>
        <t>Алієв Маркіян</t>
      </is>
    </nc>
  </rcc>
  <rcc rId="8064" sId="3">
    <nc r="C14" t="inlineStr">
      <is>
        <t>Грушовенко Таїсія</t>
      </is>
    </nc>
  </rcc>
  <rcc rId="8065" sId="3">
    <nc r="C16" t="inlineStr">
      <is>
        <t>Голуб Анна</t>
      </is>
    </nc>
  </rcc>
  <rcc rId="8066" sId="16">
    <nc r="P15">
      <v>3</v>
    </nc>
  </rcc>
  <rcc rId="8067" sId="16">
    <nc r="P11">
      <v>3</v>
    </nc>
  </rcc>
  <rcc rId="8068" sId="16">
    <nc r="P12">
      <v>1</v>
    </nc>
  </rcc>
  <rcc rId="8069" sId="16">
    <nc r="P13">
      <v>2</v>
    </nc>
  </rcc>
  <rfmt sheetId="16" sqref="P1:P1048576" start="0" length="2147483647">
    <dxf>
      <font>
        <sz val="11"/>
      </font>
    </dxf>
  </rfmt>
  <rfmt sheetId="16" sqref="P1:P1048576">
    <dxf>
      <alignment horizontal="center" readingOrder="0"/>
    </dxf>
  </rfmt>
  <rcc rId="8070" sId="16">
    <nc r="C15" t="inlineStr">
      <is>
        <t>Яремчук Олеся</t>
      </is>
    </nc>
  </rcc>
  <rcc rId="8071" sId="16">
    <nc r="C11" t="inlineStr">
      <is>
        <t>Кузьменко Саша</t>
      </is>
    </nc>
  </rcc>
  <rcc rId="8072" sId="16">
    <nc r="C12" t="inlineStr">
      <is>
        <t>Прядкіна Олена</t>
      </is>
    </nc>
  </rcc>
  <rcc rId="8073" sId="16">
    <nc r="C13" t="inlineStr">
      <is>
        <t>Костюченко Тетяна</t>
      </is>
    </nc>
  </rcc>
  <rcc rId="8074" sId="10">
    <nc r="N11">
      <v>2</v>
    </nc>
  </rcc>
  <rcc rId="8075" sId="10">
    <nc r="N12">
      <v>1</v>
    </nc>
  </rcc>
  <rfmt sheetId="10" sqref="N1:N1048576">
    <dxf>
      <alignment horizontal="center" readingOrder="0"/>
    </dxf>
  </rfmt>
  <rfmt sheetId="10" sqref="N1:N1048576" start="0" length="2147483647">
    <dxf>
      <font>
        <sz val="10"/>
      </font>
    </dxf>
  </rfmt>
  <rfmt sheetId="10" sqref="N1:N1048576" start="0" length="2147483647">
    <dxf>
      <font>
        <sz val="11"/>
      </font>
    </dxf>
  </rfmt>
  <rcc rId="8076" sId="10">
    <nc r="C11" t="inlineStr">
      <is>
        <t>Алієв Маркіян</t>
      </is>
    </nc>
  </rcc>
  <rcc rId="8077" sId="10">
    <nc r="C12" t="inlineStr">
      <is>
        <t>Білий Ярослав</t>
      </is>
    </nc>
  </rcc>
  <rcc rId="8078" sId="2">
    <nc r="O11">
      <v>1</v>
    </nc>
  </rcc>
  <rcc rId="8079" sId="2">
    <nc r="O12">
      <v>2</v>
    </nc>
  </rcc>
  <rfmt sheetId="2" sqref="O1:O1048576">
    <dxf>
      <alignment horizontal="center" readingOrder="0"/>
    </dxf>
  </rfmt>
  <rfmt sheetId="2" sqref="O1:O1048576" start="0" length="2147483647">
    <dxf>
      <font>
        <sz val="11"/>
      </font>
    </dxf>
  </rfmt>
  <rcc rId="8080" sId="2">
    <nc r="C11" t="inlineStr">
      <is>
        <t>Бєляєва Катерина</t>
      </is>
    </nc>
  </rcc>
  <rcc rId="8081" sId="2">
    <nc r="C12" t="inlineStr">
      <is>
        <t>Косінська Альбіна</t>
      </is>
    </nc>
  </rcc>
  <rfmt sheetId="19" sqref="M1:O1048576">
    <dxf>
      <alignment horizontal="center" readingOrder="0"/>
    </dxf>
  </rfmt>
  <rfmt sheetId="19" sqref="M11" start="0" length="2147483647">
    <dxf>
      <font>
        <sz val="9"/>
      </font>
    </dxf>
  </rfmt>
  <rcc rId="8082" sId="19">
    <nc r="O11">
      <v>3</v>
    </nc>
  </rcc>
  <rcc rId="8083" sId="19">
    <nc r="O12">
      <v>1</v>
    </nc>
  </rcc>
  <rcc rId="8084" sId="19">
    <nc r="C12" t="inlineStr">
      <is>
        <t>Котовська Марина</t>
      </is>
    </nc>
  </rcc>
  <rcc rId="8085" sId="19">
    <nc r="C11" t="inlineStr">
      <is>
        <t>Костюченко Тетяна</t>
      </is>
    </nc>
  </rcc>
  <rfmt sheetId="20" sqref="N1:N1048576" start="0" length="2147483647">
    <dxf>
      <font>
        <sz val="9"/>
      </font>
    </dxf>
  </rfmt>
  <rfmt sheetId="20" sqref="N1:N1048576">
    <dxf>
      <alignment horizontal="center" readingOrder="0"/>
    </dxf>
  </rfmt>
  <rfmt sheetId="21" sqref="M1:M1048576">
    <dxf>
      <alignment horizontal="center" readingOrder="0"/>
    </dxf>
  </rfmt>
  <rfmt sheetId="21" sqref="M1:M1048576" start="0" length="2147483647">
    <dxf>
      <font>
        <sz val="9"/>
      </font>
    </dxf>
  </rfmt>
  <rcv guid="{F1F45F97-50CE-4A70-85C9-654F55148414}" action="delete"/>
  <rcv guid="{F1F45F97-50CE-4A70-85C9-654F55148414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EE77AE5-7066-4865-A043-C21D77FEC554}" action="delete"/>
  <rcv guid="{8EE77AE5-7066-4865-A043-C21D77FEC554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EE77AE5-7066-4865-A043-C21D77FEC554}" action="delete"/>
  <rcv guid="{8EE77AE5-7066-4865-A043-C21D77FEC554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12" sId="9">
    <oc r="A1" t="inlineStr">
      <is>
        <t>Номінація: комерційна зачіска з елементами плетіння</t>
      </is>
    </oc>
    <nc r="A1" t="inlineStr">
      <is>
        <t>Номінація: зачіска з елементами плетіння</t>
      </is>
    </nc>
  </rcc>
  <rfmt sheetId="9" sqref="A1" start="0" length="2147483647">
    <dxf>
      <font>
        <sz val="13"/>
      </font>
    </dxf>
  </rfmt>
  <rcv guid="{8EE77AE5-7066-4865-A043-C21D77FEC554}" action="delete"/>
  <rcv guid="{8EE77AE5-7066-4865-A043-C21D77FEC554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N10:N27">
    <dxf>
      <fill>
        <patternFill>
          <bgColor theme="0"/>
        </patternFill>
      </fill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13" sId="21">
    <oc r="C3" t="inlineStr">
      <is>
        <t>Матвічук</t>
      </is>
    </oc>
    <nc r="C3"/>
  </rcc>
  <rcc rId="5914" sId="21">
    <oc r="C4" t="inlineStr">
      <is>
        <t>Цюра</t>
      </is>
    </oc>
    <nc r="C4"/>
  </rcc>
  <rcc rId="5915" sId="21">
    <oc r="C5" t="inlineStr">
      <is>
        <t>Ніколаєв</t>
      </is>
    </oc>
    <nc r="C5"/>
  </rcc>
  <rcc rId="5916" sId="21">
    <oc r="F3" t="inlineStr">
      <is>
        <t>Ксеніта</t>
      </is>
    </oc>
    <nc r="F3"/>
  </rcc>
  <rcc rId="5917" sId="21">
    <oc r="F4" t="inlineStr">
      <is>
        <t>Гондз</t>
      </is>
    </oc>
    <nc r="F4"/>
  </rcc>
  <rcc rId="5918" sId="21">
    <oc r="F5" t="inlineStr">
      <is>
        <t>Панченко</t>
      </is>
    </oc>
    <nc r="F5"/>
  </rcc>
  <rcc rId="5919" sId="21">
    <oc r="H5" t="inlineStr">
      <is>
        <t>суддя стажер. Бали зараховуються</t>
      </is>
    </oc>
    <nc r="H5"/>
  </rcc>
  <rfmt sheetId="21" sqref="A1" start="0" length="2147483647">
    <dxf>
      <font>
        <sz val="13"/>
      </font>
    </dxf>
  </rfmt>
  <rfmt sheetId="21" sqref="N17:N38">
    <dxf>
      <fill>
        <patternFill>
          <bgColor theme="0"/>
        </patternFill>
      </fill>
    </dxf>
  </rfmt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20" sId="21">
    <oc r="A7" t="inlineStr">
      <is>
        <t>№</t>
      </is>
    </oc>
    <nc r="A7"/>
  </rcc>
  <rcc rId="5921" sId="21">
    <oc r="A10">
      <v>1</v>
    </oc>
    <nc r="A10"/>
  </rcc>
  <rcc rId="5922" sId="21">
    <oc r="A11">
      <f>A10+1</f>
    </oc>
    <nc r="A11"/>
  </rcc>
  <rcc rId="5923" sId="21">
    <oc r="A12">
      <f>A11+1</f>
    </oc>
    <nc r="A12"/>
  </rcc>
  <rcc rId="5924" sId="21">
    <oc r="A13">
      <v>4</v>
    </oc>
    <nc r="A13"/>
  </rcc>
  <rcc rId="5925" sId="21">
    <oc r="A14">
      <v>5</v>
    </oc>
    <nc r="A14"/>
  </rcc>
  <rcc rId="5926" sId="21">
    <oc r="A15">
      <v>6</v>
    </oc>
    <nc r="A15"/>
  </rcc>
  <rcc rId="5927" sId="21">
    <oc r="A16">
      <v>7</v>
    </oc>
    <nc r="A16"/>
  </rcc>
  <rcc rId="5928" sId="21">
    <oc r="A17">
      <f>A16+1</f>
    </oc>
    <nc r="A17"/>
  </rcc>
  <rcc rId="5929" sId="21">
    <oc r="A18">
      <f>A17+1</f>
    </oc>
    <nc r="A18"/>
  </rcc>
  <rcc rId="5930" sId="21">
    <oc r="A19">
      <v>10</v>
    </oc>
    <nc r="A19"/>
  </rcc>
  <rcc rId="5931" sId="21">
    <oc r="A20">
      <f>A19+1</f>
    </oc>
    <nc r="A20"/>
  </rcc>
  <rcc rId="5932" sId="21">
    <oc r="A21">
      <f>A20+1</f>
    </oc>
    <nc r="A21"/>
  </rcc>
  <rcc rId="5933" sId="21">
    <oc r="A22">
      <v>13</v>
    </oc>
    <nc r="A22"/>
  </rcc>
  <rcc rId="5934" sId="21">
    <oc r="A23">
      <f>A22+1</f>
    </oc>
    <nc r="A23"/>
  </rcc>
  <rcc rId="5935" sId="21">
    <oc r="A25">
      <v>15</v>
    </oc>
    <nc r="A25"/>
  </rcc>
  <rcc rId="5936" sId="21">
    <oc r="A26">
      <v>16</v>
    </oc>
    <nc r="A26"/>
  </rcc>
  <rcc rId="5937" sId="21">
    <oc r="A27">
      <v>17</v>
    </oc>
    <nc r="A27"/>
  </rcc>
  <rcc rId="5938" sId="21">
    <oc r="A28">
      <v>18</v>
    </oc>
    <nc r="A28"/>
  </rcc>
  <rcc rId="5939" sId="21">
    <oc r="A30">
      <v>19</v>
    </oc>
    <nc r="A30"/>
  </rcc>
  <rcc rId="5940" sId="21">
    <oc r="A31">
      <v>20</v>
    </oc>
    <nc r="A31"/>
  </rcc>
  <rcc rId="5941" sId="21">
    <oc r="A32">
      <v>21</v>
    </oc>
    <nc r="A32"/>
  </rcc>
  <rcc rId="5942" sId="21">
    <oc r="A33">
      <v>22</v>
    </oc>
    <nc r="A33"/>
  </rcc>
  <rcc rId="5943" sId="21">
    <oc r="A34">
      <v>23</v>
    </oc>
    <nc r="A34"/>
  </rcc>
  <rcc rId="5944" sId="21">
    <oc r="A35">
      <v>24</v>
    </oc>
    <nc r="A35"/>
  </rcc>
  <rcc rId="5945" sId="21">
    <oc r="A37">
      <v>25</v>
    </oc>
    <nc r="A37"/>
  </rcc>
  <rcc rId="5946" sId="21">
    <oc r="A38">
      <v>26</v>
    </oc>
    <nc r="A38"/>
  </rcc>
  <rcc rId="5947" sId="9">
    <oc r="A7" t="inlineStr">
      <is>
        <t>№</t>
      </is>
    </oc>
    <nc r="A7"/>
  </rcc>
  <rcc rId="5948" sId="9">
    <oc r="A10">
      <v>1</v>
    </oc>
    <nc r="A10"/>
  </rcc>
  <rcc rId="5949" sId="9">
    <oc r="A11">
      <f>A10+1</f>
    </oc>
    <nc r="A11"/>
  </rcc>
  <rcc rId="5950" sId="9">
    <oc r="A12">
      <f>A11+1</f>
    </oc>
    <nc r="A12"/>
  </rcc>
  <rcc rId="5951" sId="9">
    <oc r="A14">
      <v>4</v>
    </oc>
    <nc r="A14"/>
  </rcc>
  <rcc rId="5952" sId="9">
    <oc r="A15">
      <v>5</v>
    </oc>
    <nc r="A15"/>
  </rcc>
  <rcc rId="5953" sId="9">
    <oc r="A16">
      <v>6</v>
    </oc>
    <nc r="A16"/>
  </rcc>
  <rcc rId="5954" sId="9">
    <oc r="A17">
      <v>7</v>
    </oc>
    <nc r="A17"/>
  </rcc>
  <rcc rId="5955" sId="9">
    <oc r="A19">
      <v>8</v>
    </oc>
    <nc r="A19"/>
  </rcc>
  <rcc rId="5956" sId="9">
    <oc r="A20">
      <v>9</v>
    </oc>
    <nc r="A20"/>
  </rcc>
  <rcc rId="5957" sId="9">
    <oc r="A21">
      <v>10</v>
    </oc>
    <nc r="A21"/>
  </rcc>
  <rcc rId="5958" sId="9">
    <oc r="A22">
      <v>11</v>
    </oc>
    <nc r="A22"/>
  </rcc>
  <rcc rId="5959" sId="9">
    <oc r="A23">
      <v>12</v>
    </oc>
    <nc r="A23"/>
  </rcc>
  <rcc rId="5960" sId="9">
    <oc r="A24">
      <v>13</v>
    </oc>
    <nc r="A24"/>
  </rcc>
  <rcc rId="5961" sId="9">
    <oc r="A26">
      <v>14</v>
    </oc>
    <nc r="A26"/>
  </rcc>
  <rcc rId="5962" sId="9">
    <oc r="A27">
      <v>15</v>
    </oc>
    <nc r="A27"/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3" sId="10">
    <oc r="A7" t="inlineStr">
      <is>
        <t>№</t>
      </is>
    </oc>
    <nc r="A7"/>
  </rcc>
  <rcc rId="5964" sId="10">
    <oc r="A10">
      <v>1</v>
    </oc>
    <nc r="A10"/>
  </rcc>
  <rcc rId="5965" sId="10">
    <oc r="A11">
      <f>A10+1</f>
    </oc>
    <nc r="A11"/>
  </rcc>
  <rcc rId="5966" sId="10">
    <oc r="A12">
      <f>A11+1</f>
    </oc>
    <nc r="A12"/>
  </rcc>
  <rcc rId="5967" sId="10">
    <oc r="A13">
      <f>A12+1</f>
    </oc>
    <nc r="A13"/>
  </rcc>
  <rcv guid="{8EE77AE5-7066-4865-A043-C21D77FEC554}" action="delete"/>
  <rcv guid="{8EE77AE5-7066-4865-A043-C21D77FEC554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8" sId="1">
    <oc r="A7" t="inlineStr">
      <is>
        <t>№</t>
      </is>
    </oc>
    <nc r="A7"/>
  </rcc>
  <rcc rId="5969" sId="1">
    <oc r="A10">
      <v>1</v>
    </oc>
    <nc r="A10"/>
  </rcc>
  <rcc rId="5970" sId="1">
    <oc r="A11">
      <v>2</v>
    </oc>
    <nc r="A11"/>
  </rcc>
  <rcc rId="5971" sId="1">
    <oc r="A12">
      <v>3</v>
    </oc>
    <nc r="A12"/>
  </rcc>
  <rcc rId="5972" sId="1">
    <oc r="A13">
      <v>4</v>
    </oc>
    <nc r="A13"/>
  </rcc>
  <rcc rId="5973" sId="1">
    <oc r="A14">
      <v>5</v>
    </oc>
    <nc r="A14"/>
  </rcc>
  <rcc rId="5974" sId="1">
    <oc r="A15">
      <v>6</v>
    </oc>
    <nc r="A15"/>
  </rcc>
  <rcc rId="5975" sId="1">
    <oc r="A16">
      <v>7</v>
    </oc>
    <nc r="A16"/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537" sId="3" ref="A4:XFD16" action="insertRow"/>
  <rcc rId="7538" sId="3" odxf="1" dxf="1">
    <nc r="A4" t="inlineStr">
      <is>
        <t>судді</t>
      </is>
    </nc>
    <odxf>
      <alignment horizontal="general" vertical="bottom" readingOrder="0"/>
    </odxf>
    <ndxf>
      <alignment horizontal="left" vertical="center" readingOrder="0"/>
    </ndxf>
  </rcc>
  <rcc rId="7539" sId="3" odxf="1" dxf="1">
    <nc r="B4">
      <v>1</v>
    </nc>
    <odxf>
      <alignment horizontal="general" vertical="bottom" readingOrder="0"/>
    </odxf>
    <ndxf>
      <alignment horizontal="left" vertical="center" readingOrder="0"/>
    </ndxf>
  </rcc>
  <rcc rId="7540" sId="3">
    <nc r="C4" t="inlineStr">
      <is>
        <t>Цюра</t>
      </is>
    </nc>
  </rcc>
  <rfmt sheetId="3" sqref="D4" start="0" length="0">
    <dxf>
      <alignment horizontal="center" vertical="center" readingOrder="0"/>
    </dxf>
  </rfmt>
  <rcc rId="7541" sId="3" odxf="1" dxf="1">
    <nc r="E4">
      <v>5</v>
    </nc>
    <odxf>
      <alignment horizontal="general" vertical="bottom" readingOrder="0"/>
    </odxf>
    <ndxf>
      <alignment horizontal="left" vertical="center" readingOrder="0"/>
    </ndxf>
  </rcc>
  <rcc rId="7542" sId="3" odxf="1" dxf="1">
    <nc r="F4" t="inlineStr">
      <is>
        <t>Мурадян</t>
      </is>
    </nc>
    <odxf>
      <alignment horizontal="general" vertical="bottom" readingOrder="0"/>
    </odxf>
    <ndxf>
      <alignment horizontal="left" vertical="center" readingOrder="0"/>
    </ndxf>
  </rcc>
  <rfmt sheetId="3" sqref="I4" start="0" length="0">
    <dxf>
      <alignment horizontal="center" vertical="center" readingOrder="0"/>
    </dxf>
  </rfmt>
  <rfmt sheetId="3" sqref="K4" start="0" length="0">
    <dxf>
      <alignment horizontal="center" vertical="center" readingOrder="0"/>
    </dxf>
  </rfmt>
  <rfmt sheetId="3" sqref="L4" start="0" length="0">
    <dxf>
      <numFmt numFmtId="2" formatCode="0.00"/>
      <alignment horizontal="center" vertical="center" readingOrder="0"/>
    </dxf>
  </rfmt>
  <rfmt sheetId="3" sqref="M4" start="0" length="0">
    <dxf>
      <alignment horizontal="center" vertical="center" readingOrder="0"/>
    </dxf>
  </rfmt>
  <rfmt sheetId="3" sqref="N4" start="0" length="0">
    <dxf>
      <alignment horizontal="center" vertical="center" readingOrder="0"/>
    </dxf>
  </rfmt>
  <rfmt sheetId="3" sqref="O4" start="0" length="0">
    <dxf>
      <alignment horizontal="center" vertical="center" readingOrder="0"/>
    </dxf>
  </rfmt>
  <rfmt sheetId="3" sqref="A5" start="0" length="0">
    <dxf>
      <alignment horizontal="left" vertical="center" readingOrder="0"/>
    </dxf>
  </rfmt>
  <rcc rId="7543" sId="3" odxf="1" dxf="1">
    <nc r="B5">
      <v>2</v>
    </nc>
    <odxf>
      <alignment horizontal="general" vertical="bottom" readingOrder="0"/>
    </odxf>
    <ndxf>
      <alignment horizontal="left" vertical="center" readingOrder="0"/>
    </ndxf>
  </rcc>
  <rcc rId="7544" sId="3">
    <nc r="C5" t="inlineStr">
      <is>
        <t>Олешко</t>
      </is>
    </nc>
  </rcc>
  <rfmt sheetId="3" sqref="D5" start="0" length="0">
    <dxf>
      <alignment horizontal="center" vertical="center" readingOrder="0"/>
    </dxf>
  </rfmt>
  <rcc rId="7545" sId="3" odxf="1" dxf="1">
    <nc r="E5">
      <v>6</v>
    </nc>
    <odxf>
      <alignment horizontal="general" vertical="bottom" readingOrder="0"/>
    </odxf>
    <ndxf>
      <alignment horizontal="left" vertical="center" readingOrder="0"/>
    </ndxf>
  </rcc>
  <rcc rId="7546" sId="3" odxf="1" dxf="1">
    <nc r="F5" t="inlineStr">
      <is>
        <t>Вавіло</t>
      </is>
    </nc>
    <odxf>
      <alignment horizontal="general" vertical="bottom" readingOrder="0"/>
    </odxf>
    <ndxf>
      <alignment horizontal="left" vertical="center" readingOrder="0"/>
    </ndxf>
  </rcc>
  <rfmt sheetId="3" sqref="I5" start="0" length="0">
    <dxf>
      <alignment horizontal="center" vertical="center" readingOrder="0"/>
    </dxf>
  </rfmt>
  <rfmt sheetId="3" sqref="K5" start="0" length="0">
    <dxf>
      <alignment horizontal="center" vertical="center" readingOrder="0"/>
    </dxf>
  </rfmt>
  <rfmt sheetId="3" sqref="L5" start="0" length="0">
    <dxf>
      <numFmt numFmtId="2" formatCode="0.00"/>
      <alignment horizontal="center" vertical="center" readingOrder="0"/>
    </dxf>
  </rfmt>
  <rfmt sheetId="3" sqref="M5" start="0" length="0">
    <dxf>
      <alignment horizontal="center" vertical="center" readingOrder="0"/>
    </dxf>
  </rfmt>
  <rfmt sheetId="3" sqref="N5" start="0" length="0">
    <dxf>
      <alignment horizontal="center" vertical="center" readingOrder="0"/>
    </dxf>
  </rfmt>
  <rfmt sheetId="3" sqref="O5" start="0" length="0">
    <dxf>
      <alignment horizontal="center" vertical="center" readingOrder="0"/>
    </dxf>
  </rfmt>
  <rfmt sheetId="3" sqref="A6" start="0" length="0">
    <dxf>
      <alignment horizontal="left" vertical="center" readingOrder="0"/>
    </dxf>
  </rfmt>
  <rcc rId="7547" sId="3" odxf="1" dxf="1">
    <nc r="B6">
      <v>3</v>
    </nc>
    <odxf>
      <alignment horizontal="general" vertical="bottom" readingOrder="0"/>
    </odxf>
    <ndxf>
      <alignment horizontal="left" vertical="center" readingOrder="0"/>
    </ndxf>
  </rcc>
  <rcc rId="7548" sId="3">
    <nc r="C6" t="inlineStr">
      <is>
        <t>Булавінова</t>
      </is>
    </nc>
  </rcc>
  <rfmt sheetId="3" sqref="D6" start="0" length="0">
    <dxf>
      <alignment horizontal="center" vertical="center" readingOrder="0"/>
    </dxf>
  </rfmt>
  <rcc rId="7549" sId="3" odxf="1" dxf="1">
    <nc r="E6">
      <v>7</v>
    </nc>
    <odxf>
      <alignment horizontal="general" vertical="bottom" readingOrder="0"/>
    </odxf>
    <ndxf>
      <alignment horizontal="left" vertical="center" readingOrder="0"/>
    </ndxf>
  </rcc>
  <rcc rId="7550" sId="3" odxf="1" dxf="1">
    <nc r="F6" t="inlineStr">
      <is>
        <t>Остапюк</t>
      </is>
    </nc>
    <odxf>
      <alignment horizontal="general" vertical="bottom" readingOrder="0"/>
    </odxf>
    <ndxf>
      <alignment horizontal="left" vertical="center" readingOrder="0"/>
    </ndxf>
  </rcc>
  <rfmt sheetId="3" sqref="G6" start="0" length="0">
    <dxf>
      <alignment horizontal="center" vertical="center" readingOrder="0"/>
    </dxf>
  </rfmt>
  <rfmt sheetId="3" sqref="H6" start="0" length="0">
    <dxf>
      <alignment horizontal="center" vertical="center" readingOrder="0"/>
    </dxf>
  </rfmt>
  <rfmt sheetId="3" sqref="I6" start="0" length="0">
    <dxf>
      <alignment horizontal="center" vertical="center" readingOrder="0"/>
    </dxf>
  </rfmt>
  <rfmt sheetId="3" sqref="J6" start="0" length="0">
    <dxf>
      <alignment horizontal="center" vertical="center" readingOrder="0"/>
    </dxf>
  </rfmt>
  <rfmt sheetId="3" sqref="K6" start="0" length="0">
    <dxf>
      <alignment horizontal="center" vertical="center" readingOrder="0"/>
    </dxf>
  </rfmt>
  <rfmt sheetId="3" sqref="L6" start="0" length="0">
    <dxf>
      <numFmt numFmtId="2" formatCode="0.00"/>
      <alignment horizontal="center" vertical="center" readingOrder="0"/>
    </dxf>
  </rfmt>
  <rfmt sheetId="3" sqref="M6" start="0" length="0">
    <dxf>
      <alignment horizontal="center" vertical="center" readingOrder="0"/>
    </dxf>
  </rfmt>
  <rfmt sheetId="3" sqref="N6" start="0" length="0">
    <dxf>
      <alignment horizontal="center" vertical="center" readingOrder="0"/>
    </dxf>
  </rfmt>
  <rfmt sheetId="3" sqref="O6" start="0" length="0">
    <dxf>
      <alignment horizontal="center" vertical="center" readingOrder="0"/>
    </dxf>
  </rfmt>
  <rfmt sheetId="3" sqref="A7" start="0" length="0">
    <dxf>
      <alignment horizontal="left" vertical="center" readingOrder="0"/>
    </dxf>
  </rfmt>
  <rcc rId="7551" sId="3" odxf="1" dxf="1">
    <nc r="B7">
      <v>4</v>
    </nc>
    <odxf>
      <alignment horizontal="general" vertical="bottom" readingOrder="0"/>
    </odxf>
    <ndxf>
      <alignment horizontal="left" vertical="center" readingOrder="0"/>
    </ndxf>
  </rcc>
  <rcc rId="7552" sId="3">
    <nc r="C7" t="inlineStr">
      <is>
        <t>Матирний</t>
      </is>
    </nc>
  </rcc>
  <rfmt sheetId="3" sqref="D7" start="0" length="0">
    <dxf>
      <alignment horizontal="center" vertical="center" readingOrder="0"/>
    </dxf>
  </rfmt>
  <rcc rId="7553" sId="3" odxf="1" dxf="1">
    <nc r="E7">
      <v>8</v>
    </nc>
    <odxf>
      <alignment horizontal="general" vertical="bottom" readingOrder="0"/>
    </odxf>
    <ndxf>
      <alignment horizontal="left" vertical="center" readingOrder="0"/>
    </ndxf>
  </rcc>
  <rcc rId="7554" sId="3" odxf="1" dxf="1">
    <nc r="F7" t="inlineStr">
      <is>
        <t>Філіп (стажер)</t>
      </is>
    </nc>
    <odxf>
      <alignment horizontal="general" vertical="bottom" readingOrder="0"/>
    </odxf>
    <ndxf>
      <alignment horizontal="left" vertical="center" readingOrder="0"/>
    </ndxf>
  </rcc>
  <rfmt sheetId="3" sqref="G7" start="0" length="0">
    <dxf>
      <alignment horizontal="center" vertical="center" readingOrder="0"/>
    </dxf>
  </rfmt>
  <rfmt sheetId="3" sqref="H7" start="0" length="0">
    <dxf>
      <alignment horizontal="center" vertical="center" readingOrder="0"/>
    </dxf>
  </rfmt>
  <rfmt sheetId="3" sqref="I7" start="0" length="0">
    <dxf>
      <alignment horizontal="center" vertical="center" readingOrder="0"/>
    </dxf>
  </rfmt>
  <rfmt sheetId="3" sqref="J7" start="0" length="0">
    <dxf>
      <alignment horizontal="center" vertical="center" readingOrder="0"/>
    </dxf>
  </rfmt>
  <rfmt sheetId="3" sqref="K7" start="0" length="0">
    <dxf>
      <alignment horizontal="center" vertical="center" readingOrder="0"/>
    </dxf>
  </rfmt>
  <rfmt sheetId="3" sqref="L7" start="0" length="0">
    <dxf>
      <numFmt numFmtId="2" formatCode="0.00"/>
      <alignment horizontal="center" vertical="center" readingOrder="0"/>
    </dxf>
  </rfmt>
  <rfmt sheetId="3" sqref="M7" start="0" length="0">
    <dxf>
      <alignment horizontal="center" vertical="center" readingOrder="0"/>
    </dxf>
  </rfmt>
  <rfmt sheetId="3" sqref="N7" start="0" length="0">
    <dxf>
      <alignment horizontal="center" vertical="center" readingOrder="0"/>
    </dxf>
  </rfmt>
  <rfmt sheetId="3" sqref="O7" start="0" length="0">
    <dxf>
      <alignment horizontal="center" vertical="center" readingOrder="0"/>
    </dxf>
  </rfmt>
  <rfmt sheetId="3" sqref="L8" start="0" length="0">
    <dxf>
      <numFmt numFmtId="2" formatCode="0.00"/>
    </dxf>
  </rfmt>
  <rfmt sheetId="3" sqref="A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55" sId="3" odxf="1" dxf="1">
    <nc r="B9" t="inlineStr">
      <is>
        <t>№ учасника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56" sId="3" odxf="1" dxf="1">
    <nc r="C9" t="inlineStr">
      <is>
        <t>ПІБ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57" sId="3" odxf="1" dxf="1">
    <nc r="D9" t="inlineStr">
      <is>
        <t>судді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3" sqref="E9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3" sqref="F9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3" sqref="G9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3" sqref="H9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3" sqref="I9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3" sqref="J9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3" sqref="K9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cc rId="7558" sId="3" odxf="1" dxf="1">
    <nc r="L9" t="inlineStr">
      <is>
        <t>середній бал</t>
      </is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numFmt numFmtId="2" formatCode="0.0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59" sId="3" odxf="1" dxf="1">
    <nc r="M9" t="inlineStr">
      <is>
        <t>заг.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60" sId="3" odxf="1" dxf="1">
    <nc r="N9" t="inlineStr">
      <is>
        <t>штраф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61" sId="3" odxf="1" dxf="1">
    <nc r="O9" t="inlineStr">
      <is>
        <t>фінальний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62" sId="3" odxf="1" dxf="1">
    <nc r="P9" t="inlineStr">
      <is>
        <t>місце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A10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10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C10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63" sId="3" odxf="1" dxf="1">
    <nc r="D10">
      <v>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64" sId="3" odxf="1" dxf="1">
    <nc r="E10">
      <v>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65" sId="3" odxf="1" dxf="1">
    <nc r="F10">
      <v>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66" sId="3" odxf="1" dxf="1">
    <nc r="G10">
      <v>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67" sId="3" odxf="1" dxf="1">
    <nc r="H10">
      <v>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68" sId="3" odxf="1" dxf="1">
    <nc r="I10">
      <v>6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69" sId="3" odxf="1" dxf="1">
    <nc r="J10">
      <v>7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70" sId="3" odxf="1" dxf="1">
    <nc r="K10">
      <v>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L10" start="0" length="0">
    <dxf>
      <font>
        <b/>
        <sz val="9"/>
        <color theme="1"/>
        <name val="Calibri"/>
        <scheme val="minor"/>
      </font>
      <numFmt numFmtId="2" formatCode="0.0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M10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N10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O10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P10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71" sId="3" odxf="1" dxf="1">
    <nc r="A11" t="inlineStr">
      <is>
        <t>юніори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3" sqref="B11" start="0" length="0">
    <dxf>
      <font>
        <b/>
        <sz val="9"/>
        <color theme="1"/>
        <name val="Calibri"/>
        <scheme val="minor"/>
      </font>
      <alignment horizontal="left" vertical="center" readingOrder="0"/>
      <border outline="0">
        <top style="thin">
          <color indexed="64"/>
        </top>
        <bottom style="thin">
          <color indexed="64"/>
        </bottom>
      </border>
    </dxf>
  </rfmt>
  <rfmt sheetId="3" sqref="C11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3" sqref="D11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3" sqref="E11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3" sqref="F11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3" sqref="G11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3" sqref="H11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3" sqref="I11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3" sqref="J11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3" sqref="K11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3" sqref="L11" start="0" length="0">
    <dxf>
      <font>
        <b/>
        <sz val="9"/>
        <color theme="1"/>
        <name val="Calibri"/>
        <scheme val="minor"/>
      </font>
      <numFmt numFmtId="2" formatCode="0.00"/>
      <alignment horizontal="left" vertical="center" wrapText="1" readingOrder="0"/>
      <border outline="0">
        <top style="thin">
          <color indexed="64"/>
        </top>
      </border>
    </dxf>
  </rfmt>
  <rfmt sheetId="3" sqref="M11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3" sqref="N11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3" sqref="O11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</border>
    </dxf>
  </rfmt>
  <rfmt sheetId="3" sqref="A12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12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C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3" sqref="D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F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G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H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I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J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K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72" sId="3" odxf="1" dxf="1">
    <nc r="L12">
      <f>M12/7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73" sId="3" odxf="1" dxf="1">
    <nc r="M12">
      <f>D12+E12+F12+G12+H12+I12+J12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N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74" sId="3" odxf="1" dxf="1">
    <nc r="O12">
      <f>M12-N12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P12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75" sId="3" odxf="1" dxf="1">
    <nc r="A13" t="inlineStr">
      <is>
        <t>майстри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3" sqref="C13" start="0" length="0">
    <dxf>
      <fill>
        <patternFill patternType="solid">
          <bgColor theme="0"/>
        </patternFill>
      </fill>
    </dxf>
  </rfmt>
  <rfmt sheetId="3" sqref="D13" start="0" length="0">
    <dxf>
      <fill>
        <patternFill patternType="solid">
          <bgColor theme="0"/>
        </patternFill>
      </fill>
    </dxf>
  </rfmt>
  <rfmt sheetId="3" sqref="E13" start="0" length="0">
    <dxf>
      <fill>
        <patternFill patternType="solid">
          <bgColor theme="0"/>
        </patternFill>
      </fill>
    </dxf>
  </rfmt>
  <rfmt sheetId="3" sqref="F13" start="0" length="0">
    <dxf>
      <fill>
        <patternFill patternType="solid">
          <bgColor theme="0"/>
        </patternFill>
      </fill>
    </dxf>
  </rfmt>
  <rfmt sheetId="3" sqref="G13" start="0" length="0">
    <dxf>
      <fill>
        <patternFill patternType="solid">
          <bgColor theme="0"/>
        </patternFill>
      </fill>
    </dxf>
  </rfmt>
  <rfmt sheetId="3" sqref="H13" start="0" length="0">
    <dxf>
      <fill>
        <patternFill patternType="solid">
          <bgColor theme="0"/>
        </patternFill>
      </fill>
    </dxf>
  </rfmt>
  <rfmt sheetId="3" sqref="I13" start="0" length="0">
    <dxf>
      <fill>
        <patternFill patternType="solid">
          <bgColor theme="0"/>
        </patternFill>
      </fill>
    </dxf>
  </rfmt>
  <rfmt sheetId="3" sqref="J13" start="0" length="0">
    <dxf>
      <fill>
        <patternFill patternType="solid">
          <bgColor theme="0"/>
        </patternFill>
      </fill>
    </dxf>
  </rfmt>
  <rfmt sheetId="3" sqref="K13" start="0" length="0">
    <dxf>
      <fill>
        <patternFill patternType="solid">
          <bgColor theme="0"/>
        </patternFill>
      </fill>
    </dxf>
  </rfmt>
  <rfmt sheetId="3" sqref="L13" start="0" length="0">
    <dxf>
      <numFmt numFmtId="2" formatCode="0.00"/>
      <fill>
        <patternFill patternType="solid">
          <bgColor theme="0"/>
        </patternFill>
      </fill>
    </dxf>
  </rfmt>
  <rfmt sheetId="3" sqref="M13" start="0" length="0">
    <dxf>
      <fill>
        <patternFill patternType="solid">
          <bgColor theme="0"/>
        </patternFill>
      </fill>
    </dxf>
  </rfmt>
  <rfmt sheetId="3" sqref="P13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C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F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G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H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I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J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K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76" sId="3" odxf="1" dxf="1">
    <nc r="L14">
      <f>M14/7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77" sId="3" odxf="1" dxf="1">
    <nc r="M14">
      <f>D14+E14+F14+G14+H14+I14+J14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N14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78" sId="3" odxf="1" dxf="1">
    <nc r="O14">
      <f>M14-N14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P14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L15" start="0" length="0">
    <dxf>
      <numFmt numFmtId="2" formatCode="0.00"/>
    </dxf>
  </rfmt>
  <rfmt sheetId="3" sqref="P15" start="0" length="0">
    <dxf>
      <fill>
        <patternFill patternType="solid">
          <bgColor theme="0"/>
        </patternFill>
      </fill>
    </dxf>
  </rfmt>
  <rfmt sheetId="3" sqref="B16" start="0" length="0">
    <dxf>
      <fill>
        <patternFill patternType="solid">
          <bgColor rgb="FFFFFF00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7579" sId="3" odxf="1" dxf="1">
    <nc r="D16" t="inlineStr">
      <is>
        <t>жовта картка видана  судді</t>
      </is>
    </nc>
    <odxf>
      <font>
        <sz val="11"/>
        <color theme="1"/>
        <name val="Calibri"/>
        <scheme val="minor"/>
      </font>
      <alignment horizontal="general" vertical="bottom" readingOrder="0"/>
    </odxf>
    <ndxf>
      <font>
        <sz val="9"/>
        <color theme="1"/>
        <name val="Calibri"/>
        <scheme val="minor"/>
      </font>
      <alignment horizontal="center" vertical="center" readingOrder="0"/>
    </ndxf>
  </rcc>
  <rfmt sheetId="3" sqref="L16" start="0" length="0">
    <dxf>
      <numFmt numFmtId="2" formatCode="0.00"/>
    </dxf>
  </rfmt>
  <rcc rId="7580" sId="3">
    <oc r="A1" t="inlineStr">
      <is>
        <t>жіночий FULL FASHION LOOK</t>
      </is>
    </oc>
    <nc r="A1" t="inlineStr">
      <is>
        <t>НОМІНАЦІЯ: жіночий FULL FASHION LOOK</t>
      </is>
    </nc>
  </rcc>
  <rcc rId="7581" sId="3">
    <oc r="A2" t="inlineStr">
      <is>
        <t>без розподілення на категорії</t>
      </is>
    </oc>
    <nc r="A2"/>
  </rcc>
  <rrc rId="7582" sId="3" ref="A12:XFD12" action="insertRow"/>
  <rfmt sheetId="3" sqref="A12" start="0" length="0">
    <dxf>
      <font>
        <b val="0"/>
        <sz val="9"/>
      </font>
      <alignment horizontal="center" readingOrder="0"/>
      <border outline="0">
        <right style="thin">
          <color indexed="64"/>
        </right>
      </border>
    </dxf>
  </rfmt>
  <rfmt sheetId="3" sqref="B12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3" sqref="C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</border>
    </dxf>
  </rfmt>
  <rfmt sheetId="3" sqref="D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E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F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G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H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I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J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K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583" sId="3" odxf="1" dxf="1">
    <nc r="L12">
      <f>M12/7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7584" sId="3" odxf="1" dxf="1">
    <nc r="M12">
      <f>D12+E12+F12+G12+H12+I12+J12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3" sqref="N12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585" sId="3" odxf="1" dxf="1">
    <nc r="O12">
      <f>M12-N12</f>
    </nc>
    <odxf>
      <font>
        <b/>
        <sz val="9"/>
      </font>
      <alignment horizontal="left" wrapText="1" readingOrder="0"/>
      <border outline="0">
        <left/>
        <bottom/>
      </border>
    </odxf>
    <ndxf>
      <font>
        <b val="0"/>
        <sz val="9"/>
      </font>
      <alignment horizontal="center" wrapText="0" readingOrder="0"/>
      <border outline="0">
        <left style="thin">
          <color indexed="64"/>
        </left>
        <bottom style="thin">
          <color indexed="64"/>
        </bottom>
      </border>
    </ndxf>
  </rcc>
  <rfmt sheetId="3" sqref="P12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rc rId="7586" sId="3" ref="A12:XFD12" action="insertRow"/>
  <rfmt sheetId="3" sqref="A12" start="0" length="0">
    <dxf>
      <font>
        <b val="0"/>
        <sz val="9"/>
      </font>
      <alignment horizontal="center" readingOrder="0"/>
      <border outline="0">
        <right style="thin">
          <color indexed="64"/>
        </right>
      </border>
    </dxf>
  </rfmt>
  <rfmt sheetId="3" sqref="B12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3" sqref="C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</border>
    </dxf>
  </rfmt>
  <rfmt sheetId="3" sqref="D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E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F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G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H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I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J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K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587" sId="3" odxf="1" dxf="1">
    <nc r="L12">
      <f>M12/7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7588" sId="3" odxf="1" dxf="1">
    <nc r="M12">
      <f>D12+E12+F12+G12+H12+I12+J12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3" sqref="N12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589" sId="3" odxf="1" dxf="1">
    <nc r="O12">
      <f>M12-N12</f>
    </nc>
    <odxf>
      <font>
        <b/>
        <sz val="9"/>
      </font>
      <alignment horizontal="left" wrapText="1" readingOrder="0"/>
      <border outline="0">
        <left/>
        <bottom/>
      </border>
    </odxf>
    <ndxf>
      <font>
        <b val="0"/>
        <sz val="9"/>
      </font>
      <alignment horizontal="center" wrapText="0" readingOrder="0"/>
      <border outline="0">
        <left style="thin">
          <color indexed="64"/>
        </left>
        <bottom style="thin">
          <color indexed="64"/>
        </bottom>
      </border>
    </ndxf>
  </rcc>
  <rfmt sheetId="3" sqref="P12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90" sId="3">
    <nc r="B12">
      <v>38</v>
    </nc>
  </rcc>
  <rcc rId="7591" sId="3">
    <nc r="B13">
      <v>39</v>
    </nc>
  </rcc>
  <rcc rId="7592" sId="3">
    <nc r="B14">
      <v>40</v>
    </nc>
  </rcc>
  <rcc rId="7593" sId="3">
    <nc r="B16">
      <v>41</v>
    </nc>
  </rcc>
  <rcv guid="{8EE77AE5-7066-4865-A043-C21D77FEC554}" action="delete"/>
  <rcv guid="{8EE77AE5-7066-4865-A043-C21D77FEC554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76" sId="20">
    <oc r="A7" t="inlineStr">
      <is>
        <t>№</t>
      </is>
    </oc>
    <nc r="A7"/>
  </rcc>
  <rcc rId="5977" sId="20">
    <oc r="A10">
      <v>1</v>
    </oc>
    <nc r="A10"/>
  </rcc>
  <rcc rId="5978" sId="20">
    <oc r="A11">
      <f>A10+1</f>
    </oc>
    <nc r="A11"/>
  </rcc>
  <rcc rId="5979" sId="20">
    <oc r="A12">
      <f>A11+1</f>
    </oc>
    <nc r="A12"/>
  </rcc>
  <rcc rId="5980" sId="20">
    <oc r="A13">
      <f>A12+1</f>
    </oc>
    <nc r="A13"/>
  </rcc>
  <rcc rId="5981" sId="20">
    <oc r="A14">
      <f>A13+1</f>
    </oc>
    <nc r="A14"/>
  </rcc>
  <rcc rId="5982" sId="20">
    <oc r="A15">
      <f>A14+1</f>
    </oc>
    <nc r="A15"/>
  </rcc>
  <rcc rId="5983" sId="20">
    <oc r="A16">
      <f>A15+1</f>
    </oc>
    <nc r="A16"/>
  </rcc>
  <rcc rId="5984" sId="20">
    <oc r="A17">
      <f>A16+1</f>
    </oc>
    <nc r="A17"/>
  </rcc>
  <rcc rId="5985" sId="20">
    <oc r="A19">
      <v>9</v>
    </oc>
    <nc r="A19"/>
  </rcc>
  <rcc rId="5986" sId="20">
    <oc r="A20">
      <v>10</v>
    </oc>
    <nc r="A20"/>
  </rcc>
  <rcc rId="5987" sId="20">
    <oc r="A22">
      <v>11</v>
    </oc>
    <nc r="A22"/>
  </rcc>
  <rcc rId="5988" sId="20">
    <oc r="A23">
      <v>12</v>
    </oc>
    <nc r="A23"/>
  </rcc>
  <rcc rId="5989" sId="20">
    <oc r="A24">
      <v>13</v>
    </oc>
    <nc r="A24"/>
  </rcc>
  <rcc rId="5990" sId="20">
    <oc r="A25">
      <f>A24+1</f>
    </oc>
    <nc r="A25"/>
  </rcc>
  <rcc rId="5991" sId="20">
    <oc r="A26">
      <f>A25+1</f>
    </oc>
    <nc r="A26"/>
  </rcc>
  <rcc rId="5992" sId="20">
    <oc r="A27">
      <f>A26+1</f>
    </oc>
    <nc r="A27"/>
  </rcc>
  <rcc rId="5993" sId="20">
    <oc r="A28">
      <f>A27+1</f>
    </oc>
    <nc r="A28"/>
  </rcc>
  <rcc rId="5994" sId="20">
    <oc r="A29">
      <f>A28+1</f>
    </oc>
    <nc r="A29"/>
  </rcc>
  <rcc rId="5995" sId="20">
    <oc r="A31">
      <v>19</v>
    </oc>
    <nc r="A31"/>
  </rcc>
  <rcc rId="5996" sId="20">
    <oc r="A32">
      <v>20</v>
    </oc>
    <nc r="A32"/>
  </rcc>
  <rcv guid="{8EE77AE5-7066-4865-A043-C21D77FEC554}" action="delete"/>
  <rcv guid="{8EE77AE5-7066-4865-A043-C21D77FEC554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97" sId="11">
    <oc r="A10">
      <v>1</v>
    </oc>
    <nc r="A10"/>
  </rcc>
  <rcc rId="5998" sId="11">
    <oc r="A11">
      <f>A10+1</f>
    </oc>
    <nc r="A11"/>
  </rcc>
  <rcc rId="5999" sId="11">
    <oc r="A13">
      <v>3</v>
    </oc>
    <nc r="A13"/>
  </rcc>
  <rcc rId="6000" sId="11">
    <oc r="A14">
      <v>4</v>
    </oc>
    <nc r="A14"/>
  </rcc>
  <rcc rId="6001" sId="11">
    <oc r="A15">
      <v>5</v>
    </oc>
    <nc r="A15"/>
  </rcc>
  <rcc rId="6002" sId="11">
    <oc r="A17">
      <v>6</v>
    </oc>
    <nc r="A17"/>
  </rcc>
  <rcc rId="6003" sId="11">
    <oc r="A18">
      <v>7</v>
    </oc>
    <nc r="A18"/>
  </rcc>
  <rcc rId="6004" sId="11">
    <oc r="A19">
      <v>8</v>
    </oc>
    <nc r="A19"/>
  </rcc>
  <rcc rId="6005" sId="11">
    <oc r="A20">
      <v>9</v>
    </oc>
    <nc r="A20"/>
  </rcc>
  <rcc rId="6006" sId="11">
    <oc r="A21">
      <v>10</v>
    </oc>
    <nc r="A21"/>
  </rcc>
  <rcc rId="6007" sId="11">
    <oc r="A22">
      <v>11</v>
    </oc>
    <nc r="A22"/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8" sId="12">
    <oc r="A10">
      <v>1</v>
    </oc>
    <nc r="A10"/>
  </rcc>
  <rcc rId="6009" sId="12">
    <oc r="A7" t="inlineStr">
      <is>
        <t>№</t>
      </is>
    </oc>
    <nc r="A7"/>
  </rcc>
  <rcc rId="6010" sId="12">
    <oc r="A12">
      <v>2</v>
    </oc>
    <nc r="A12"/>
  </rcc>
  <rcc rId="6011" sId="12">
    <oc r="A13">
      <v>3</v>
    </oc>
    <nc r="A13"/>
  </rcc>
  <rcc rId="6012" sId="12">
    <oc r="A14">
      <v>4</v>
    </oc>
    <nc r="A14"/>
  </rcc>
  <rcc rId="6013" sId="12">
    <oc r="A16">
      <v>5</v>
    </oc>
    <nc r="A16"/>
  </rcc>
  <rcc rId="6014" sId="12">
    <oc r="A17">
      <v>6</v>
    </oc>
    <nc r="A17"/>
  </rcc>
  <rcc rId="6015" sId="12">
    <oc r="A18">
      <v>7</v>
    </oc>
    <nc r="A18"/>
  </rcc>
  <rcc rId="6016" sId="12">
    <oc r="A19">
      <v>8</v>
    </oc>
    <nc r="A19"/>
  </rcc>
  <rcc rId="6017" sId="12">
    <oc r="A20">
      <v>9</v>
    </oc>
    <nc r="A20"/>
  </rcc>
  <rcc rId="6018" sId="12">
    <oc r="A21">
      <v>10</v>
    </oc>
    <nc r="A21"/>
  </rcc>
  <rcc rId="6019" sId="12">
    <oc r="A22">
      <v>11</v>
    </oc>
    <nc r="A22"/>
  </rcc>
  <rcc rId="6020" sId="16">
    <oc r="A7" t="inlineStr">
      <is>
        <t>№</t>
      </is>
    </oc>
    <nc r="A7"/>
  </rcc>
  <rcc rId="6021" sId="16">
    <oc r="A10">
      <v>1</v>
    </oc>
    <nc r="A10"/>
  </rcc>
  <rcc rId="6022" sId="16">
    <oc r="A11">
      <f>A10+1</f>
    </oc>
    <nc r="A11"/>
  </rcc>
  <rcc rId="6023" sId="16">
    <oc r="A12">
      <f>A11+1</f>
    </oc>
    <nc r="A12"/>
  </rcc>
  <rcc rId="6024" sId="16">
    <oc r="A13">
      <f>A12+1</f>
    </oc>
    <nc r="A13"/>
  </rcc>
  <rcc rId="6025" sId="16">
    <oc r="A14">
      <f>A13+1</f>
    </oc>
    <nc r="A14"/>
  </rcc>
  <rcc rId="6026" sId="16">
    <oc r="A15">
      <f>A14+1</f>
    </oc>
    <nc r="A15"/>
  </rcc>
  <rcc rId="6027" sId="16">
    <oc r="A16">
      <f>A15+1</f>
    </oc>
    <nc r="A16"/>
  </rcc>
  <rcc rId="6028" sId="16">
    <oc r="A17">
      <f>A16+1</f>
    </oc>
    <nc r="A17"/>
  </rcc>
  <rcc rId="6029" sId="16">
    <oc r="A18">
      <f>A17+1</f>
    </oc>
    <nc r="A18"/>
  </rcc>
  <rcc rId="6030" sId="16">
    <oc r="A20">
      <v>10</v>
    </oc>
    <nc r="A20"/>
  </rcc>
  <rcc rId="6031" sId="16">
    <oc r="A21">
      <v>11</v>
    </oc>
    <nc r="A21"/>
  </rcc>
  <rcc rId="6032" sId="16">
    <oc r="A23">
      <v>12</v>
    </oc>
    <nc r="A23"/>
  </rcc>
  <rcc rId="6033" sId="16">
    <oc r="A24">
      <v>13</v>
    </oc>
    <nc r="A24"/>
  </rcc>
  <rcc rId="6034" sId="16">
    <oc r="A25">
      <v>14</v>
    </oc>
    <nc r="A25"/>
  </rcc>
  <rcc rId="6035" sId="16">
    <oc r="A26">
      <f>A25+1</f>
    </oc>
    <nc r="A26"/>
  </rcc>
  <rcc rId="6036" sId="16">
    <oc r="A27">
      <f>A26+1</f>
    </oc>
    <nc r="A27"/>
  </rcc>
  <rcc rId="6037" sId="16">
    <oc r="A28">
      <f>A27+1</f>
    </oc>
    <nc r="A28"/>
  </rcc>
  <rcc rId="6038" sId="19">
    <oc r="A7" t="inlineStr">
      <is>
        <t>№</t>
      </is>
    </oc>
    <nc r="A7"/>
  </rcc>
  <rcc rId="6039" sId="19">
    <oc r="A10">
      <v>1</v>
    </oc>
    <nc r="A10"/>
  </rcc>
  <rcc rId="6040" sId="19">
    <oc r="A11">
      <f>A10+1</f>
    </oc>
    <nc r="A11"/>
  </rcc>
  <rcc rId="6041" sId="19">
    <oc r="A12">
      <f>A11+1</f>
    </oc>
    <nc r="A12"/>
  </rcc>
  <rcc rId="6042" sId="19">
    <oc r="A14">
      <v>4</v>
    </oc>
    <nc r="A14"/>
  </rcc>
  <rcc rId="6043" sId="19">
    <oc r="A15">
      <f>A14+1</f>
    </oc>
    <nc r="A15"/>
  </rcc>
  <rcc rId="6044" sId="19">
    <oc r="A16">
      <f>A15+1</f>
    </oc>
    <nc r="A16"/>
  </rcc>
  <rcc rId="6045" sId="19">
    <oc r="A17">
      <f>A16+1</f>
    </oc>
    <nc r="A17"/>
  </rcc>
  <rcc rId="6046" sId="19">
    <oc r="A18">
      <f>A17+1</f>
    </oc>
    <nc r="A18"/>
  </rcc>
  <rcc rId="6047" sId="19">
    <oc r="A19">
      <f>A18+1</f>
    </oc>
    <nc r="A19"/>
  </rcc>
  <rcc rId="6048" sId="19">
    <oc r="A20">
      <f>A19+1</f>
    </oc>
    <nc r="A20"/>
  </rcc>
  <rcc rId="6049" sId="19">
    <oc r="A21">
      <f>A20+1</f>
    </oc>
    <nc r="A21"/>
  </rcc>
  <rcc rId="6050" sId="19">
    <oc r="A22">
      <f>A21+1</f>
    </oc>
    <nc r="A22"/>
  </rcc>
  <rcc rId="6051" sId="2">
    <oc r="A7" t="inlineStr">
      <is>
        <t>№</t>
      </is>
    </oc>
    <nc r="A7"/>
  </rcc>
  <rcc rId="6052" sId="2">
    <oc r="A10">
      <v>1</v>
    </oc>
    <nc r="A10"/>
  </rcc>
  <rcc rId="6053" sId="2">
    <oc r="A11">
      <v>2</v>
    </oc>
    <nc r="A11"/>
  </rcc>
  <rcc rId="6054" sId="2">
    <oc r="A12">
      <v>3</v>
    </oc>
    <nc r="A12"/>
  </rcc>
  <rcc rId="6055" sId="2">
    <oc r="A13">
      <v>4</v>
    </oc>
    <nc r="A13"/>
  </rcc>
  <rcc rId="6056" sId="2">
    <oc r="A14">
      <v>5</v>
    </oc>
    <nc r="A14"/>
  </rcc>
  <rcc rId="6057" sId="2">
    <oc r="A15">
      <v>6</v>
    </oc>
    <nc r="A15"/>
  </rcc>
  <rcc rId="6058" sId="2">
    <oc r="A16">
      <v>7</v>
    </oc>
    <nc r="A16"/>
  </rcc>
  <rcc rId="6059" sId="2">
    <oc r="A17">
      <v>8</v>
    </oc>
    <nc r="A17"/>
  </rcc>
  <rcc rId="6060" sId="8">
    <oc r="A10">
      <v>1</v>
    </oc>
    <nc r="A10"/>
  </rcc>
  <rcc rId="6061" sId="8">
    <oc r="A11">
      <f>A10+1</f>
    </oc>
    <nc r="A11"/>
  </rcc>
  <rcc rId="6062" sId="8">
    <oc r="A12">
      <f>A11+1</f>
    </oc>
    <nc r="A12"/>
  </rcc>
  <rcc rId="6063" sId="8">
    <oc r="A13">
      <f>A12+1</f>
    </oc>
    <nc r="A13"/>
  </rcc>
  <rcc rId="6064" sId="8">
    <oc r="A7" t="inlineStr">
      <is>
        <t>№</t>
      </is>
    </oc>
    <nc r="A7"/>
  </rcc>
  <rcc rId="6065" sId="8">
    <oc r="A15">
      <v>5</v>
    </oc>
    <nc r="A15"/>
  </rcc>
  <rcc rId="6066" sId="8">
    <oc r="A17">
      <f>A15+1</f>
    </oc>
    <nc r="A17"/>
  </rcc>
  <rcc rId="6067" sId="8">
    <oc r="A18">
      <v>7</v>
    </oc>
    <nc r="A18"/>
  </rcc>
  <rfmt sheetId="8" sqref="N10:N18">
    <dxf>
      <fill>
        <patternFill>
          <bgColor theme="0"/>
        </patternFill>
      </fill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0" sqref="N10:N13">
    <dxf>
      <fill>
        <patternFill>
          <bgColor theme="0"/>
        </patternFill>
      </fill>
    </dxf>
  </rfmt>
  <rfmt sheetId="1" sqref="N10:N14">
    <dxf>
      <fill>
        <patternFill>
          <bgColor theme="0"/>
        </patternFill>
      </fill>
    </dxf>
  </rfmt>
  <rfmt sheetId="20" sqref="N10:N33">
    <dxf>
      <fill>
        <patternFill>
          <bgColor theme="0"/>
        </patternFill>
      </fill>
    </dxf>
  </rfmt>
  <rfmt sheetId="11" sqref="N9:N16">
    <dxf>
      <fill>
        <patternFill>
          <bgColor theme="0"/>
        </patternFill>
      </fill>
    </dxf>
  </rfmt>
  <rfmt sheetId="12" sqref="N10:N15">
    <dxf>
      <fill>
        <patternFill>
          <bgColor theme="0"/>
        </patternFill>
      </fill>
    </dxf>
  </rfmt>
  <rfmt sheetId="16" sqref="N19:N22">
    <dxf>
      <fill>
        <patternFill>
          <bgColor theme="0"/>
        </patternFill>
      </fill>
    </dxf>
  </rfmt>
  <rfmt sheetId="19" sqref="N10:N22">
    <dxf>
      <fill>
        <patternFill>
          <bgColor theme="0"/>
        </patternFill>
      </fill>
    </dxf>
  </rfmt>
  <rfmt sheetId="2" sqref="M10:M18">
    <dxf>
      <fill>
        <patternFill>
          <bgColor theme="0"/>
        </patternFill>
      </fill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68" sId="20">
    <nc r="B3">
      <v>1</v>
    </nc>
  </rcc>
  <rcc rId="6069" sId="20">
    <nc r="B4">
      <v>2</v>
    </nc>
  </rcc>
  <rcc rId="6070" sId="20">
    <nc r="B5">
      <v>3</v>
    </nc>
  </rcc>
  <rcc rId="6071" sId="20">
    <nc r="C3" t="inlineStr">
      <is>
        <t>Вавіло</t>
      </is>
    </nc>
  </rcc>
  <rcc rId="6072" sId="20">
    <nc r="B11">
      <v>44</v>
    </nc>
  </rcc>
  <rcc rId="6073" sId="20">
    <nc r="B12">
      <v>45</v>
    </nc>
  </rcc>
  <rcc rId="6074" sId="20">
    <nc r="B13">
      <v>46</v>
    </nc>
  </rcc>
  <rcc rId="6075" sId="20">
    <nc r="B14">
      <v>47</v>
    </nc>
  </rcc>
  <rcc rId="6076" sId="20">
    <nc r="B15">
      <v>50</v>
    </nc>
  </rcc>
  <rcc rId="6077" sId="20">
    <nc r="B22">
      <v>48</v>
    </nc>
  </rcc>
  <rcc rId="6078" sId="20">
    <nc r="B23">
      <v>49</v>
    </nc>
  </rcc>
  <rrc rId="6079" sId="20" ref="A16:XFD16" action="deleteRow">
    <rfmt sheetId="20" xfDxf="1" sqref="A16:XFD16" start="0" length="0"/>
    <rfmt sheetId="20" sqref="A1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0" sqref="D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6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080" sId="20" ref="A16:XFD16" action="deleteRow">
    <rfmt sheetId="20" xfDxf="1" sqref="A16:XFD16" start="0" length="0"/>
    <rfmt sheetId="20" sqref="A1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0" sqref="D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6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081" sId="20" ref="A16:XFD16" action="deleteRow">
    <rfmt sheetId="20" xfDxf="1" sqref="A16:XFD16" start="0" length="0"/>
    <rcc rId="0" sId="20" dxf="1">
      <nc r="A16" t="inlineStr">
        <is>
          <t>юніори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20" sqref="C16" start="0" length="0">
      <dxf>
        <fill>
          <patternFill patternType="solid">
            <bgColor theme="0"/>
          </patternFill>
        </fill>
      </dxf>
    </rfmt>
    <rfmt sheetId="20" sqref="D16" start="0" length="0">
      <dxf>
        <fill>
          <patternFill patternType="solid">
            <bgColor theme="0"/>
          </patternFill>
        </fill>
      </dxf>
    </rfmt>
    <rfmt sheetId="20" sqref="E16" start="0" length="0">
      <dxf>
        <fill>
          <patternFill patternType="solid">
            <bgColor theme="0"/>
          </patternFill>
        </fill>
      </dxf>
    </rfmt>
    <rfmt sheetId="20" sqref="F16" start="0" length="0">
      <dxf>
        <fill>
          <patternFill patternType="solid">
            <bgColor theme="0"/>
          </patternFill>
        </fill>
      </dxf>
    </rfmt>
    <rfmt sheetId="20" sqref="G16" start="0" length="0">
      <dxf>
        <fill>
          <patternFill patternType="solid">
            <bgColor theme="0"/>
          </patternFill>
        </fill>
      </dxf>
    </rfmt>
    <rfmt sheetId="20" sqref="H16" start="0" length="0">
      <dxf>
        <fill>
          <patternFill patternType="solid">
            <bgColor theme="0"/>
          </patternFill>
        </fill>
      </dxf>
    </rfmt>
    <rfmt sheetId="20" sqref="I16" start="0" length="0">
      <dxf>
        <fill>
          <patternFill patternType="solid">
            <bgColor theme="0"/>
          </patternFill>
        </fill>
      </dxf>
    </rfmt>
    <rfmt sheetId="20" sqref="J16" start="0" length="0">
      <dxf>
        <fill>
          <patternFill patternType="solid">
            <bgColor theme="0"/>
          </patternFill>
        </fill>
      </dxf>
    </rfmt>
    <rfmt sheetId="20" sqref="M1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6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082" sId="20" ref="A16:XFD16" action="deleteRow">
    <rfmt sheetId="20" xfDxf="1" sqref="A16:XFD16" start="0" length="0"/>
    <rfmt sheetId="20" sqref="A1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6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6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083" sId="20" ref="A16:XFD16" action="deleteRow">
    <rfmt sheetId="20" xfDxf="1" sqref="A16:XFD16" start="0" length="0"/>
    <rfmt sheetId="20" sqref="A1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6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6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084" sId="20" ref="A19:XFD19" action="deleteRow">
    <rfmt sheetId="20" xfDxf="1" sqref="A19:XFD19" start="0" length="0"/>
    <rfmt sheetId="20" sqref="A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9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085" sId="20" ref="A19:XFD19" action="deleteRow">
    <rfmt sheetId="20" xfDxf="1" sqref="A19:XFD19" start="0" length="0"/>
    <rfmt sheetId="20" sqref="A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9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9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086" sId="20" ref="A19:XFD19" action="deleteRow">
    <rfmt sheetId="20" xfDxf="1" sqref="A19:XFD19" start="0" length="0"/>
    <rfmt sheetId="20" sqref="A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9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087" sId="20" ref="A19:XFD19" action="deleteRow">
    <rfmt sheetId="20" xfDxf="1" sqref="A19:XFD19" start="0" length="0"/>
    <rfmt sheetId="20" sqref="A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9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088" sId="20" ref="A19:XFD19" action="deleteRow">
    <rfmt sheetId="20" xfDxf="1" sqref="A19:XFD19" start="0" length="0"/>
    <rfmt sheetId="20" sqref="A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9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089" sId="20" ref="A19:XFD19" action="deleteRow">
    <rfmt sheetId="20" xfDxf="1" sqref="A19:XFD19" start="0" length="0"/>
    <rfmt sheetId="20" sqref="A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9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9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090" sId="20" ref="A19:XFD19" action="deleteRow">
    <rfmt sheetId="20" xfDxf="1" sqref="A19:XFD19" start="0" length="0"/>
    <rcc rId="0" sId="20" dxf="1">
      <nc r="A19" t="inlineStr">
        <is>
          <t>профі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20" sqref="B1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0" sqref="C1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0" sqref="D1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0" sqref="E1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0" sqref="F1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0" sqref="G1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0" sqref="H1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0" sqref="I1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0" sqref="J1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0" sqref="K1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0" sqref="L1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9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091" sId="20" ref="A19:XFD19" action="deleteRow">
    <rfmt sheetId="20" xfDxf="1" sqref="A19:XFD19" start="0" length="0"/>
    <rfmt sheetId="20" sqref="A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9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9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092" sId="20" ref="A19:XFD19" action="deleteRow">
    <rfmt sheetId="20" xfDxf="1" sqref="A19:XFD19" start="0" length="0"/>
    <rfmt sheetId="20" sqref="A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9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9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093" sId="20">
    <nc r="D10">
      <v>27</v>
    </nc>
  </rcc>
  <rcc rId="6094" sId="20">
    <nc r="D11">
      <v>29</v>
    </nc>
  </rcc>
  <rcc rId="6095" sId="20">
    <nc r="D12">
      <v>30</v>
    </nc>
  </rcc>
  <rcc rId="6096" sId="20">
    <nc r="D13">
      <v>25</v>
    </nc>
  </rcc>
  <rcc rId="6097" sId="20">
    <nc r="D14">
      <v>28</v>
    </nc>
  </rcc>
  <rcc rId="6098" sId="20">
    <nc r="D15">
      <v>26</v>
    </nc>
  </rcc>
  <rcc rId="6099" sId="20">
    <nc r="D17">
      <v>30</v>
    </nc>
  </rcc>
  <rcc rId="6100" sId="20">
    <nc r="D18">
      <v>29</v>
    </nc>
  </rcc>
  <rcc rId="6101" sId="20">
    <nc r="C4" t="inlineStr">
      <is>
        <t>Булавінова</t>
      </is>
    </nc>
  </rcc>
  <rcc rId="6102" sId="20">
    <nc r="E10">
      <v>28</v>
    </nc>
  </rcc>
  <rcc rId="6103" sId="20">
    <nc r="E11">
      <v>27</v>
    </nc>
  </rcc>
  <rcc rId="6104" sId="20">
    <nc r="E12">
      <v>30</v>
    </nc>
  </rcc>
  <rcc rId="6105" sId="20">
    <nc r="E13">
      <v>25</v>
    </nc>
  </rcc>
  <rcc rId="6106" sId="20">
    <nc r="E14">
      <v>29</v>
    </nc>
  </rcc>
  <rcc rId="6107" sId="20">
    <nc r="E15">
      <v>26</v>
    </nc>
  </rcc>
  <rcc rId="6108" sId="20">
    <nc r="E17">
      <v>29</v>
    </nc>
  </rcc>
  <rcc rId="6109" sId="20">
    <nc r="E18">
      <v>30</v>
    </nc>
  </rcc>
  <rcc rId="6110" sId="20">
    <nc r="F10">
      <v>25</v>
    </nc>
  </rcc>
  <rcc rId="6111" sId="20">
    <nc r="F11">
      <v>28</v>
    </nc>
  </rcc>
  <rcc rId="6112" sId="20">
    <nc r="F12">
      <v>30</v>
    </nc>
  </rcc>
  <rcc rId="6113" sId="20">
    <nc r="F13">
      <v>26</v>
    </nc>
  </rcc>
  <rcc rId="6114" sId="20">
    <nc r="F14">
      <v>29</v>
    </nc>
  </rcc>
  <rcc rId="6115" sId="20">
    <nc r="F15">
      <v>27</v>
    </nc>
  </rcc>
  <rcc rId="6116" sId="20">
    <nc r="F17">
      <v>29</v>
    </nc>
  </rcc>
  <rcc rId="6117" sId="20">
    <nc r="F18">
      <v>30</v>
    </nc>
  </rcc>
  <rcc rId="6118" sId="20">
    <nc r="G10">
      <v>26</v>
    </nc>
  </rcc>
  <rcc rId="6119" sId="20">
    <nc r="G11">
      <v>27</v>
    </nc>
  </rcc>
  <rcc rId="6120" sId="20">
    <nc r="G12">
      <v>29</v>
    </nc>
  </rcc>
  <rcc rId="6121" sId="20">
    <nc r="G13">
      <v>25</v>
    </nc>
  </rcc>
  <rcc rId="6122" sId="20">
    <nc r="G14">
      <v>30</v>
    </nc>
  </rcc>
  <rcc rId="6123" sId="20">
    <nc r="G15">
      <v>28</v>
    </nc>
  </rcc>
  <rcc rId="6124" sId="20">
    <nc r="G17">
      <v>28</v>
    </nc>
  </rcc>
  <rcc rId="6125" sId="20">
    <nc r="G18">
      <v>29</v>
    </nc>
  </rcc>
  <rcc rId="6126" sId="20">
    <nc r="F3" t="inlineStr">
      <is>
        <t>Мурадян</t>
      </is>
    </nc>
  </rcc>
  <rcc rId="6127" sId="20">
    <nc r="H10">
      <v>28</v>
    </nc>
  </rcc>
  <rcc rId="6128" sId="20">
    <nc r="H11">
      <v>27</v>
    </nc>
  </rcc>
  <rcc rId="6129" sId="20">
    <nc r="H12">
      <v>29</v>
    </nc>
  </rcc>
  <rcc rId="6130" sId="20">
    <nc r="H13">
      <v>25</v>
    </nc>
  </rcc>
  <rcc rId="6131" sId="20">
    <nc r="H14">
      <v>30</v>
    </nc>
  </rcc>
  <rcc rId="6132" sId="20">
    <nc r="H15">
      <v>26</v>
    </nc>
  </rcc>
  <rcc rId="6133" sId="20">
    <nc r="H17">
      <v>30</v>
    </nc>
  </rcc>
  <rcc rId="6134" sId="20">
    <nc r="H18">
      <v>29</v>
    </nc>
  </rcc>
  <rcc rId="6135" sId="20">
    <nc r="F4" t="inlineStr">
      <is>
        <t>Матвійчук</t>
      </is>
    </nc>
  </rcc>
  <rrc rId="6136" sId="20" ref="A6:XFD6" action="insertRow"/>
  <rcc rId="6137" sId="20">
    <nc r="B6">
      <v>4</v>
    </nc>
  </rcc>
  <rcc rId="6138" sId="20">
    <nc r="E3">
      <v>5</v>
    </nc>
  </rcc>
  <rcc rId="6139" sId="20">
    <nc r="E4">
      <v>6</v>
    </nc>
  </rcc>
  <rcc rId="6140" sId="20">
    <nc r="E5">
      <v>7</v>
    </nc>
  </rcc>
  <rcc rId="6141" sId="20">
    <nc r="E6">
      <v>8</v>
    </nc>
  </rcc>
  <rcc rId="6142" sId="20">
    <nc r="C5" t="inlineStr">
      <is>
        <t>Олешко</t>
      </is>
    </nc>
  </rcc>
  <rcc rId="6143" sId="20">
    <nc r="C6" t="inlineStr">
      <is>
        <t>Ющенко</t>
      </is>
    </nc>
  </rcc>
  <rrc rId="6144" sId="20" ref="G1:G1048576" action="insertCol"/>
  <rfmt sheetId="20" sqref="G3" start="0" length="0">
    <dxf>
      <alignment horizontal="general" vertical="bottom" readingOrder="0"/>
    </dxf>
  </rfmt>
  <rfmt sheetId="20" sqref="G4" start="0" length="0">
    <dxf>
      <alignment horizontal="general" vertical="bottom" readingOrder="0"/>
    </dxf>
  </rfmt>
  <rfmt sheetId="20" sqref="G5" start="0" length="0">
    <dxf>
      <alignment horizontal="center" readingOrder="0"/>
    </dxf>
  </rfmt>
  <rfmt sheetId="20" sqref="G6" start="0" length="0">
    <dxf>
      <alignment horizontal="center" readingOrder="0"/>
    </dxf>
  </rfmt>
  <rcc rId="6145" sId="20">
    <nc r="G9">
      <v>4</v>
    </nc>
  </rcc>
  <rcc rId="6146" sId="20">
    <oc r="H9">
      <v>4</v>
    </oc>
    <nc r="H9">
      <v>5</v>
    </nc>
  </rcc>
  <rcc rId="6147" sId="20">
    <oc r="I9">
      <v>5</v>
    </oc>
    <nc r="I9">
      <v>6</v>
    </nc>
  </rcc>
  <rrc rId="6148" sId="20" ref="J1:K1048576" action="insertCol"/>
  <rfmt sheetId="20" sqref="J3" start="0" length="0">
    <dxf>
      <alignment horizontal="general" vertical="bottom" readingOrder="0"/>
    </dxf>
  </rfmt>
  <rfmt sheetId="20" sqref="J4" start="0" length="0">
    <dxf>
      <alignment horizontal="general" vertical="bottom" readingOrder="0"/>
    </dxf>
  </rfmt>
  <rcc rId="6149" sId="20">
    <nc r="J9">
      <v>7</v>
    </nc>
  </rcc>
  <rcc rId="6150" sId="20">
    <nc r="K9">
      <v>8</v>
    </nc>
  </rcc>
  <rcc rId="6151" sId="20">
    <nc r="G11">
      <v>28</v>
    </nc>
  </rcc>
  <rcc rId="6152" sId="20">
    <nc r="G12">
      <v>25</v>
    </nc>
  </rcc>
  <rcc rId="6153" sId="20">
    <nc r="G13">
      <v>29</v>
    </nc>
  </rcc>
  <rcc rId="6154" sId="20">
    <nc r="G14">
      <v>26</v>
    </nc>
  </rcc>
  <rcc rId="6155" sId="20">
    <nc r="G15">
      <v>30</v>
    </nc>
  </rcc>
  <rcc rId="6156" sId="20">
    <nc r="G16">
      <v>27</v>
    </nc>
  </rcc>
  <rcc rId="6157" sId="20">
    <nc r="G18">
      <v>30</v>
    </nc>
  </rcc>
  <rcc rId="6158" sId="20">
    <nc r="G19">
      <v>29</v>
    </nc>
  </rcc>
  <rcc rId="6159" sId="20">
    <nc r="F5" t="inlineStr">
      <is>
        <t>Остапюк</t>
      </is>
    </nc>
  </rcc>
  <rcc rId="6160" sId="20">
    <nc r="F6" t="inlineStr">
      <is>
        <t>Баланюк (стажер)</t>
      </is>
    </nc>
  </rcc>
  <rcc rId="6161" sId="20">
    <nc r="J11">
      <v>27</v>
    </nc>
  </rcc>
  <rcc rId="6162" sId="20">
    <nc r="J12">
      <v>26</v>
    </nc>
  </rcc>
  <rcc rId="6163" sId="20">
    <nc r="J13">
      <v>30</v>
    </nc>
  </rcc>
  <rcc rId="6164" sId="20">
    <nc r="J14">
      <v>25</v>
    </nc>
  </rcc>
  <rcc rId="6165" sId="20">
    <nc r="J15">
      <v>29</v>
    </nc>
  </rcc>
  <rcc rId="6166" sId="20">
    <nc r="J16">
      <v>28</v>
    </nc>
  </rcc>
  <rcc rId="6167" sId="20">
    <nc r="J18">
      <v>28</v>
    </nc>
  </rcc>
  <rcc rId="6168" sId="20">
    <nc r="J19">
      <v>29</v>
    </nc>
  </rcc>
  <rcc rId="6169" sId="20">
    <nc r="K11">
      <v>28</v>
    </nc>
  </rcc>
  <rcc rId="6170" sId="20">
    <nc r="K12">
      <v>27</v>
    </nc>
  </rcc>
  <rcc rId="6171" sId="20">
    <nc r="K13">
      <v>29</v>
    </nc>
  </rcc>
  <rcc rId="6172" sId="20">
    <nc r="K14">
      <v>25</v>
    </nc>
  </rcc>
  <rcc rId="6173" sId="20">
    <nc r="K15">
      <v>30</v>
    </nc>
  </rcc>
  <rcc rId="6174" sId="20">
    <nc r="K16">
      <v>26</v>
    </nc>
  </rcc>
  <rcc rId="6175" sId="20">
    <nc r="K18">
      <v>29</v>
    </nc>
  </rcc>
  <rcc rId="6176" sId="20">
    <nc r="K19">
      <v>30</v>
    </nc>
  </rcc>
  <rcc rId="6177" sId="20">
    <nc r="B11">
      <v>43</v>
    </nc>
  </rcc>
  <rcc rId="6178" sId="20">
    <nc r="N14">
      <v>2</v>
    </nc>
  </rcc>
  <rcc rId="6179" sId="20">
    <nc r="N11">
      <v>6</v>
    </nc>
  </rcc>
  <rcc rId="6180" sId="20">
    <nc r="N15">
      <v>6</v>
    </nc>
  </rcc>
  <rcc rId="6181" sId="20">
    <nc r="L11">
      <f>M11/7</f>
    </nc>
  </rcc>
  <rcc rId="6182" sId="20">
    <nc r="L12">
      <f>M12/7</f>
    </nc>
  </rcc>
  <rcc rId="6183" sId="20">
    <nc r="L13">
      <f>M13/7</f>
    </nc>
  </rcc>
  <rcc rId="6184" sId="20">
    <nc r="L14">
      <f>M14/7</f>
    </nc>
  </rcc>
  <rcc rId="6185" sId="20">
    <nc r="L15">
      <f>M15/7</f>
    </nc>
  </rcc>
  <rcc rId="6186" sId="20">
    <nc r="L16">
      <f>M16/7</f>
    </nc>
  </rcc>
  <rcc rId="6187" sId="20">
    <nc r="L18">
      <f>M18/7</f>
    </nc>
  </rcc>
  <rcc rId="6188" sId="20">
    <nc r="L19">
      <f>M19/7</f>
    </nc>
  </rcc>
  <rcc rId="6189" sId="20">
    <nc r="M11">
      <f>D11+E11+F11+G11+H11+I11+J11</f>
    </nc>
  </rcc>
  <rcc rId="6190" sId="20">
    <nc r="M12">
      <f>D12+E12+F12+G12+H12+I12+J12</f>
    </nc>
  </rcc>
  <rcc rId="6191" sId="20">
    <nc r="M13">
      <f>D13+E13+F13+G13+H13+I13+J13</f>
    </nc>
  </rcc>
  <rcc rId="6192" sId="20">
    <nc r="M14">
      <f>D14+E14+F14+G14+H14+I14+J14</f>
    </nc>
  </rcc>
  <rcc rId="6193" sId="20">
    <nc r="M15">
      <f>D15+E15+F15+G15+H15+I15+J15</f>
    </nc>
  </rcc>
  <rcc rId="6194" sId="20">
    <nc r="M16">
      <f>D16+E16+F16+G16+H16+I16+J16</f>
    </nc>
  </rcc>
  <rcc rId="6195" sId="20">
    <nc r="M18">
      <f>D18+E18+F18+G18+H18+I18+J18</f>
    </nc>
  </rcc>
  <rcc rId="6196" sId="20">
    <nc r="M19">
      <f>D19+E19+F19+G19+H19+I19+J19</f>
    </nc>
  </rcc>
  <rrc rId="6197" sId="20" ref="P1:P1048576" action="deleteCol">
    <rfmt sheetId="20" xfDxf="1" sqref="P1:P1048576" start="0" length="0"/>
    <rcc rId="0" sId="20" dxf="1">
      <nc r="P8" t="inlineStr">
        <is>
          <t>суддя стажер</t>
        </is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P9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8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198" sId="20">
    <nc r="O11">
      <f>M11-N11</f>
    </nc>
  </rcc>
  <rcc rId="6199" sId="20">
    <nc r="O12">
      <f>M12-N12</f>
    </nc>
  </rcc>
  <rcc rId="6200" sId="20">
    <nc r="O13">
      <f>M13-N13</f>
    </nc>
  </rcc>
  <rcc rId="6201" sId="20">
    <nc r="O14">
      <f>M14-N14</f>
    </nc>
  </rcc>
  <rcc rId="6202" sId="20">
    <nc r="O15">
      <f>M15-N15</f>
    </nc>
  </rcc>
  <rcc rId="6203" sId="20">
    <nc r="O16">
      <f>M16-N16</f>
    </nc>
  </rcc>
  <rcc rId="6204" sId="20">
    <nc r="O18">
      <f>M18-N18</f>
    </nc>
  </rcc>
  <rcc rId="6205" sId="20">
    <nc r="O19">
      <f>M19-N19</f>
    </nc>
  </rcc>
  <rfmt sheetId="20" sqref="L1:L1048576">
    <dxf>
      <numFmt numFmtId="2" formatCode="0.00"/>
    </dxf>
  </rfmt>
  <rcv guid="{8EE77AE5-7066-4865-A043-C21D77FEC554}" action="delete"/>
  <rcv guid="{8EE77AE5-7066-4865-A043-C21D77FEC554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206" sId="8" ref="A3:XFD23" action="insertRow"/>
  <rfmt sheetId="8" sqref="L3" start="0" length="0">
    <dxf>
      <numFmt numFmtId="2" formatCode="0.00"/>
    </dxf>
  </rfmt>
  <rfmt sheetId="8" sqref="M3" start="0" length="0">
    <dxf>
      <alignment horizontal="center" vertical="center" readingOrder="0"/>
    </dxf>
  </rfmt>
  <rfmt sheetId="8" sqref="N3" start="0" length="0">
    <dxf>
      <alignment horizontal="center" vertical="center" readingOrder="0"/>
    </dxf>
  </rfmt>
  <rfmt sheetId="8" sqref="O3" start="0" length="0">
    <dxf>
      <alignment horizontal="center" vertical="center" readingOrder="0"/>
    </dxf>
  </rfmt>
  <rcc rId="6207" sId="8" odxf="1" dxf="1">
    <nc r="A4" t="inlineStr">
      <is>
        <t>судді</t>
      </is>
    </nc>
    <odxf>
      <alignment horizontal="center" readingOrder="0"/>
    </odxf>
    <ndxf>
      <alignment horizontal="left" readingOrder="0"/>
    </ndxf>
  </rcc>
  <rcc rId="6208" sId="8" odxf="1" dxf="1">
    <nc r="B4">
      <v>1</v>
    </nc>
    <odxf>
      <alignment horizontal="center" readingOrder="0"/>
    </odxf>
    <ndxf>
      <alignment horizontal="left" readingOrder="0"/>
    </ndxf>
  </rcc>
  <rfmt sheetId="8" sqref="C4" start="0" length="0">
    <dxf>
      <alignment horizontal="general" vertical="bottom" readingOrder="0"/>
    </dxf>
  </rfmt>
  <rcc rId="6209" sId="8" odxf="1" dxf="1">
    <nc r="E4">
      <v>5</v>
    </nc>
    <odxf>
      <alignment horizontal="center" readingOrder="0"/>
    </odxf>
    <ndxf>
      <alignment horizontal="left" readingOrder="0"/>
    </ndxf>
  </rcc>
  <rfmt sheetId="8" sqref="F4" start="0" length="0">
    <dxf>
      <alignment horizontal="left" readingOrder="0"/>
    </dxf>
  </rfmt>
  <rfmt sheetId="8" sqref="G4" start="0" length="0">
    <dxf>
      <alignment horizontal="general" vertical="bottom" readingOrder="0"/>
    </dxf>
  </rfmt>
  <rfmt sheetId="8" sqref="H4" start="0" length="0">
    <dxf>
      <alignment horizontal="general" vertical="bottom" readingOrder="0"/>
    </dxf>
  </rfmt>
  <rfmt sheetId="8" sqref="J4" start="0" length="0">
    <dxf>
      <alignment horizontal="general" vertical="bottom" readingOrder="0"/>
    </dxf>
  </rfmt>
  <rfmt sheetId="8" sqref="L4" start="0" length="0">
    <dxf>
      <numFmt numFmtId="2" formatCode="0.00"/>
    </dxf>
  </rfmt>
  <rfmt sheetId="8" sqref="M4" start="0" length="0">
    <dxf>
      <alignment horizontal="center" vertical="center" readingOrder="0"/>
    </dxf>
  </rfmt>
  <rfmt sheetId="8" sqref="N4" start="0" length="0">
    <dxf>
      <alignment horizontal="center" vertical="center" readingOrder="0"/>
    </dxf>
  </rfmt>
  <rfmt sheetId="8" sqref="O4" start="0" length="0">
    <dxf>
      <alignment horizontal="center" vertical="center" readingOrder="0"/>
    </dxf>
  </rfmt>
  <rfmt sheetId="8" sqref="A5" start="0" length="0">
    <dxf>
      <alignment horizontal="left" readingOrder="0"/>
    </dxf>
  </rfmt>
  <rcc rId="6210" sId="8" odxf="1" dxf="1">
    <nc r="B5">
      <v>2</v>
    </nc>
    <odxf>
      <alignment horizontal="center" readingOrder="0"/>
    </odxf>
    <ndxf>
      <alignment horizontal="left" readingOrder="0"/>
    </ndxf>
  </rcc>
  <rfmt sheetId="8" sqref="C5" start="0" length="0">
    <dxf>
      <alignment horizontal="general" vertical="bottom" readingOrder="0"/>
    </dxf>
  </rfmt>
  <rcc rId="6211" sId="8" odxf="1" dxf="1">
    <nc r="E5">
      <v>6</v>
    </nc>
    <odxf>
      <alignment horizontal="center" readingOrder="0"/>
    </odxf>
    <ndxf>
      <alignment horizontal="left" readingOrder="0"/>
    </ndxf>
  </rcc>
  <rfmt sheetId="8" sqref="F5" start="0" length="0">
    <dxf>
      <alignment horizontal="left" readingOrder="0"/>
    </dxf>
  </rfmt>
  <rfmt sheetId="8" sqref="G5" start="0" length="0">
    <dxf>
      <alignment horizontal="general" vertical="bottom" readingOrder="0"/>
    </dxf>
  </rfmt>
  <rfmt sheetId="8" sqref="H5" start="0" length="0">
    <dxf>
      <alignment horizontal="general" vertical="bottom" readingOrder="0"/>
    </dxf>
  </rfmt>
  <rfmt sheetId="8" sqref="J5" start="0" length="0">
    <dxf>
      <alignment horizontal="general" vertical="bottom" readingOrder="0"/>
    </dxf>
  </rfmt>
  <rfmt sheetId="8" sqref="L5" start="0" length="0">
    <dxf>
      <numFmt numFmtId="2" formatCode="0.00"/>
    </dxf>
  </rfmt>
  <rfmt sheetId="8" sqref="M5" start="0" length="0">
    <dxf>
      <alignment horizontal="center" vertical="center" readingOrder="0"/>
    </dxf>
  </rfmt>
  <rfmt sheetId="8" sqref="N5" start="0" length="0">
    <dxf>
      <alignment horizontal="center" vertical="center" readingOrder="0"/>
    </dxf>
  </rfmt>
  <rfmt sheetId="8" sqref="O5" start="0" length="0">
    <dxf>
      <alignment horizontal="center" vertical="center" readingOrder="0"/>
    </dxf>
  </rfmt>
  <rfmt sheetId="8" sqref="A6" start="0" length="0">
    <dxf>
      <alignment horizontal="left" readingOrder="0"/>
    </dxf>
  </rfmt>
  <rcc rId="6212" sId="8" odxf="1" dxf="1">
    <nc r="B6">
      <v>3</v>
    </nc>
    <odxf>
      <alignment horizontal="center" readingOrder="0"/>
    </odxf>
    <ndxf>
      <alignment horizontal="left" readingOrder="0"/>
    </ndxf>
  </rcc>
  <rfmt sheetId="8" sqref="C6" start="0" length="0">
    <dxf>
      <alignment horizontal="general" vertical="bottom" readingOrder="0"/>
    </dxf>
  </rfmt>
  <rcc rId="6213" sId="8" odxf="1" dxf="1">
    <nc r="E6">
      <v>7</v>
    </nc>
    <odxf>
      <alignment horizontal="center" readingOrder="0"/>
    </odxf>
    <ndxf>
      <alignment horizontal="left" readingOrder="0"/>
    </ndxf>
  </rcc>
  <rcc rId="6214" sId="8" odxf="1" dxf="1">
    <nc r="F6" t="inlineStr">
      <is>
        <t>Остапюк</t>
      </is>
    </nc>
    <odxf>
      <alignment horizontal="center" readingOrder="0"/>
    </odxf>
    <ndxf>
      <alignment horizontal="left" readingOrder="0"/>
    </ndxf>
  </rcc>
  <rfmt sheetId="8" sqref="L6" start="0" length="0">
    <dxf>
      <numFmt numFmtId="2" formatCode="0.00"/>
    </dxf>
  </rfmt>
  <rfmt sheetId="8" sqref="M6" start="0" length="0">
    <dxf>
      <alignment horizontal="center" vertical="center" readingOrder="0"/>
    </dxf>
  </rfmt>
  <rfmt sheetId="8" sqref="N6" start="0" length="0">
    <dxf>
      <alignment horizontal="center" vertical="center" readingOrder="0"/>
    </dxf>
  </rfmt>
  <rfmt sheetId="8" sqref="O6" start="0" length="0">
    <dxf>
      <alignment horizontal="center" vertical="center" readingOrder="0"/>
    </dxf>
  </rfmt>
  <rfmt sheetId="8" sqref="A7" start="0" length="0">
    <dxf>
      <alignment horizontal="left" readingOrder="0"/>
    </dxf>
  </rfmt>
  <rcc rId="6215" sId="8" odxf="1" dxf="1">
    <nc r="B7">
      <v>4</v>
    </nc>
    <odxf>
      <alignment horizontal="center" readingOrder="0"/>
    </odxf>
    <ndxf>
      <alignment horizontal="left" readingOrder="0"/>
    </ndxf>
  </rcc>
  <rfmt sheetId="8" sqref="C7" start="0" length="0">
    <dxf>
      <alignment horizontal="general" vertical="bottom" readingOrder="0"/>
    </dxf>
  </rfmt>
  <rcc rId="6216" sId="8" odxf="1" dxf="1">
    <nc r="E7">
      <v>8</v>
    </nc>
    <odxf>
      <alignment horizontal="center" readingOrder="0"/>
    </odxf>
    <ndxf>
      <alignment horizontal="left" readingOrder="0"/>
    </ndxf>
  </rcc>
  <rcc rId="6217" sId="8" odxf="1" dxf="1">
    <nc r="F7" t="inlineStr">
      <is>
        <t>Баланюк (стажер)</t>
      </is>
    </nc>
    <odxf>
      <alignment horizontal="center" readingOrder="0"/>
    </odxf>
    <ndxf>
      <alignment horizontal="left" readingOrder="0"/>
    </ndxf>
  </rcc>
  <rfmt sheetId="8" sqref="L7" start="0" length="0">
    <dxf>
      <numFmt numFmtId="2" formatCode="0.00"/>
    </dxf>
  </rfmt>
  <rfmt sheetId="8" sqref="M7" start="0" length="0">
    <dxf>
      <alignment horizontal="center" vertical="center" readingOrder="0"/>
    </dxf>
  </rfmt>
  <rfmt sheetId="8" sqref="N7" start="0" length="0">
    <dxf>
      <alignment horizontal="center" vertical="center" readingOrder="0"/>
    </dxf>
  </rfmt>
  <rfmt sheetId="8" sqref="O7" start="0" length="0">
    <dxf>
      <alignment horizontal="center" vertical="center" readingOrder="0"/>
    </dxf>
  </rfmt>
  <rfmt sheetId="8" sqref="A8" start="0" length="0">
    <dxf>
      <alignment horizontal="general" vertical="bottom" readingOrder="0"/>
    </dxf>
  </rfmt>
  <rfmt sheetId="8" sqref="B8" start="0" length="0">
    <dxf>
      <alignment horizontal="general" vertical="bottom" readingOrder="0"/>
    </dxf>
  </rfmt>
  <rfmt sheetId="8" sqref="C8" start="0" length="0">
    <dxf>
      <alignment horizontal="general" vertical="bottom" readingOrder="0"/>
    </dxf>
  </rfmt>
  <rfmt sheetId="8" sqref="D8" start="0" length="0">
    <dxf>
      <alignment horizontal="general" vertical="bottom" readingOrder="0"/>
    </dxf>
  </rfmt>
  <rfmt sheetId="8" sqref="E8" start="0" length="0">
    <dxf>
      <alignment horizontal="general" vertical="bottom" readingOrder="0"/>
    </dxf>
  </rfmt>
  <rfmt sheetId="8" sqref="F8" start="0" length="0">
    <dxf>
      <alignment horizontal="general" vertical="bottom" readingOrder="0"/>
    </dxf>
  </rfmt>
  <rfmt sheetId="8" sqref="G8" start="0" length="0">
    <dxf>
      <alignment horizontal="general" vertical="bottom" readingOrder="0"/>
    </dxf>
  </rfmt>
  <rfmt sheetId="8" sqref="H8" start="0" length="0">
    <dxf>
      <alignment horizontal="general" vertical="bottom" readingOrder="0"/>
    </dxf>
  </rfmt>
  <rfmt sheetId="8" sqref="I8" start="0" length="0">
    <dxf>
      <alignment horizontal="general" vertical="bottom" readingOrder="0"/>
    </dxf>
  </rfmt>
  <rfmt sheetId="8" sqref="J8" start="0" length="0">
    <dxf>
      <alignment horizontal="general" vertical="bottom" readingOrder="0"/>
    </dxf>
  </rfmt>
  <rfmt sheetId="8" sqref="K8" start="0" length="0">
    <dxf>
      <alignment horizontal="general" vertical="bottom" readingOrder="0"/>
    </dxf>
  </rfmt>
  <rfmt sheetId="8" sqref="L8" start="0" length="0">
    <dxf>
      <numFmt numFmtId="2" formatCode="0.00"/>
      <alignment horizontal="general" vertical="bottom" readingOrder="0"/>
    </dxf>
  </rfmt>
  <rfmt sheetId="8" sqref="A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18" sId="8" odxf="1" dxf="1">
    <nc r="B9" t="inlineStr">
      <is>
        <t>№ учасника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19" sId="8" odxf="1" dxf="1">
    <nc r="C9" t="inlineStr">
      <is>
        <t>ПІБ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20" sId="8" odxf="1" dxf="1">
    <nc r="D9" t="inlineStr">
      <is>
        <t>судді</t>
      </is>
    </nc>
    <odxf>
      <font>
        <b val="0"/>
        <sz val="11"/>
        <color theme="1"/>
        <name val="Calibri"/>
        <scheme val="minor"/>
      </font>
      <border outline="0">
        <lef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8" sqref="E9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8" sqref="F9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8" sqref="G9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8" sqref="H9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8" sqref="I9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8" sqref="J9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8" sqref="K9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cc rId="6221" sId="8" odxf="1" dxf="1">
    <nc r="L9" t="inlineStr">
      <is>
        <t>середній бал</t>
      </is>
    </nc>
    <odxf>
      <font>
        <b val="0"/>
        <sz val="11"/>
        <color theme="1"/>
        <name val="Calibri"/>
        <scheme val="minor"/>
      </font>
      <numFmt numFmtId="0" formatCode="General"/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numFmt numFmtId="2" formatCode="0.00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22" sId="8" odxf="1" dxf="1">
    <nc r="M9" t="inlineStr">
      <is>
        <t>заг.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23" sId="8" odxf="1" dxf="1">
    <nc r="N9" t="inlineStr">
      <is>
        <t>штраф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24" sId="8" odxf="1" dxf="1">
    <nc r="O9" t="inlineStr">
      <is>
        <t>фінальний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25" sId="8" odxf="1" dxf="1">
    <nc r="P9" t="inlineStr">
      <is>
        <t>місце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A10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B10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C10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26" sId="8" odxf="1" dxf="1">
    <nc r="D10">
      <v>1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27" sId="8" odxf="1" dxf="1">
    <nc r="E10">
      <v>2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28" sId="8" odxf="1" dxf="1">
    <nc r="F10">
      <v>3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29" sId="8" odxf="1" dxf="1">
    <nc r="G10">
      <v>4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30" sId="8" odxf="1" dxf="1">
    <nc r="H10">
      <v>5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31" sId="8" odxf="1" dxf="1">
    <nc r="I10">
      <v>6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32" sId="8" odxf="1" dxf="1">
    <nc r="J10">
      <v>7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33" sId="8" odxf="1" dxf="1">
    <nc r="K10">
      <v>8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L10" start="0" length="0">
    <dxf>
      <font>
        <b/>
        <sz val="9"/>
        <color theme="1"/>
        <name val="Calibri"/>
        <scheme val="minor"/>
      </font>
      <numFmt numFmtId="2" formatCode="0.00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M10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N10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O10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P10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34" sId="8" odxf="1" dxf="1">
    <nc r="A11" t="inlineStr">
      <is>
        <t>студенти</t>
      </is>
    </nc>
    <odxf>
      <font>
        <b val="0"/>
        <sz val="11"/>
        <color theme="1"/>
        <name val="Calibri"/>
        <scheme val="minor"/>
      </font>
      <alignment horizontal="center" wrapText="0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8" sqref="B11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  <bottom style="thin">
          <color indexed="64"/>
        </bottom>
      </border>
    </dxf>
  </rfmt>
  <rfmt sheetId="8" sqref="C11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  <bottom style="thin">
          <color indexed="64"/>
        </bottom>
      </border>
    </dxf>
  </rfmt>
  <rfmt sheetId="8" sqref="D11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8" sqref="E11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8" sqref="F11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8" sqref="G11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8" sqref="H11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8" sqref="I11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8" sqref="J11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8" sqref="K11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8" sqref="L11" start="0" length="0">
    <dxf>
      <font>
        <b/>
        <sz val="9"/>
        <color theme="1"/>
        <name val="Calibri"/>
        <scheme val="minor"/>
      </font>
      <numFmt numFmtId="2" formatCode="0.00"/>
      <alignment horizontal="left" wrapText="1" readingOrder="0"/>
      <border outline="0">
        <top style="thin">
          <color indexed="64"/>
        </top>
      </border>
    </dxf>
  </rfmt>
  <rfmt sheetId="8" sqref="M11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8" sqref="N11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8" sqref="O11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</border>
    </dxf>
  </rfmt>
  <rfmt sheetId="8" sqref="A12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B12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C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8" sqref="D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E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F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G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H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I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J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K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35" sId="8" odxf="1" dxf="1">
    <nc r="L12">
      <f>M12/7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36" sId="8" odxf="1" dxf="1">
    <nc r="M12">
      <f>D12+E12+F12+G12+H12+I12+J12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N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37" sId="8" odxf="1" dxf="1">
    <nc r="O12">
      <f>M12-N12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P12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A13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B13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C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8" sqref="D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E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F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G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H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I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J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K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38" sId="8" odxf="1" dxf="1">
    <nc r="L13">
      <f>M13/7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39" sId="8" odxf="1" dxf="1">
    <nc r="M13">
      <f>D13+E13+F13+G13+H13+I13+J13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N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40" sId="8" odxf="1" dxf="1">
    <nc r="O13">
      <f>M13-N13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P13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A14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B14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C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8" sqref="D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E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F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G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H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I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J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K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41" sId="8" odxf="1" dxf="1">
    <nc r="L14">
      <f>M14/7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42" sId="8" odxf="1" dxf="1">
    <nc r="M14">
      <f>D14+E14+F14+G14+H14+I14+J14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N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43" sId="8" odxf="1" dxf="1">
    <nc r="O14">
      <f>M14-N14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P14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A15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B15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C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8" sqref="D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E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F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G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H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I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J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K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44" sId="8" odxf="1" dxf="1">
    <nc r="L15">
      <f>M15/7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45" sId="8" odxf="1" dxf="1">
    <nc r="M15">
      <f>D15+E15+F15+G15+H15+I15+J15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46" sId="8" odxf="1" dxf="1">
    <nc r="N15">
      <v>2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47" sId="8" odxf="1" dxf="1">
    <nc r="O15">
      <f>M15-N15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P15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A16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B16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C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8" sqref="D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E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F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G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H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I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J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K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48" sId="8" odxf="1" dxf="1">
    <nc r="L16">
      <f>M16/7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49" sId="8" odxf="1" dxf="1">
    <nc r="M16">
      <f>D16+E16+F16+G16+H16+I16+J16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50" sId="8" odxf="1" dxf="1">
    <nc r="N16">
      <v>6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51" sId="8" odxf="1" dxf="1">
    <nc r="O16">
      <f>M16-N16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P16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A17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B17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C17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8" sqref="D17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E17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F17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G17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H17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I17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J17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K17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52" sId="8" odxf="1" dxf="1">
    <nc r="L17">
      <f>M17/7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53" sId="8" odxf="1" dxf="1">
    <nc r="M17">
      <f>D17+E17+F17+G17+H17+I17+J17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N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54" sId="8" odxf="1" dxf="1">
    <nc r="O17">
      <f>M17-N17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P17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55" sId="8" odxf="1" dxf="1">
    <nc r="A18" t="inlineStr">
      <is>
        <t>майстри</t>
      </is>
    </nc>
    <odxf>
      <font>
        <b val="0"/>
        <sz val="11"/>
        <color theme="1"/>
        <name val="Calibri"/>
        <scheme val="minor"/>
      </font>
      <alignment horizontal="center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8" sqref="B18" start="0" length="0">
    <dxf>
      <alignment horizontal="general" vertical="bottom" readingOrder="0"/>
    </dxf>
  </rfmt>
  <rfmt sheetId="8" sqref="C18" start="0" length="0">
    <dxf>
      <fill>
        <patternFill patternType="solid">
          <bgColor theme="0"/>
        </patternFill>
      </fill>
      <alignment horizontal="general" vertical="bottom" readingOrder="0"/>
    </dxf>
  </rfmt>
  <rfmt sheetId="8" sqref="D18" start="0" length="0">
    <dxf>
      <fill>
        <patternFill patternType="solid">
          <bgColor theme="0"/>
        </patternFill>
      </fill>
      <alignment horizontal="general" vertical="bottom" readingOrder="0"/>
    </dxf>
  </rfmt>
  <rfmt sheetId="8" sqref="E18" start="0" length="0">
    <dxf>
      <fill>
        <patternFill patternType="solid">
          <bgColor theme="0"/>
        </patternFill>
      </fill>
      <alignment horizontal="general" vertical="bottom" readingOrder="0"/>
    </dxf>
  </rfmt>
  <rfmt sheetId="8" sqref="F18" start="0" length="0">
    <dxf>
      <fill>
        <patternFill patternType="solid">
          <bgColor theme="0"/>
        </patternFill>
      </fill>
      <alignment horizontal="general" vertical="bottom" readingOrder="0"/>
    </dxf>
  </rfmt>
  <rfmt sheetId="8" sqref="G18" start="0" length="0">
    <dxf>
      <fill>
        <patternFill patternType="solid">
          <bgColor theme="0"/>
        </patternFill>
      </fill>
      <alignment horizontal="general" vertical="bottom" readingOrder="0"/>
    </dxf>
  </rfmt>
  <rfmt sheetId="8" sqref="H18" start="0" length="0">
    <dxf>
      <fill>
        <patternFill patternType="solid">
          <bgColor theme="0"/>
        </patternFill>
      </fill>
      <alignment horizontal="general" vertical="bottom" readingOrder="0"/>
    </dxf>
  </rfmt>
  <rfmt sheetId="8" sqref="I18" start="0" length="0">
    <dxf>
      <fill>
        <patternFill patternType="solid">
          <bgColor theme="0"/>
        </patternFill>
      </fill>
      <alignment horizontal="general" vertical="bottom" readingOrder="0"/>
    </dxf>
  </rfmt>
  <rfmt sheetId="8" sqref="J18" start="0" length="0">
    <dxf>
      <fill>
        <patternFill patternType="solid">
          <bgColor theme="0"/>
        </patternFill>
      </fill>
      <alignment horizontal="general" vertical="bottom" readingOrder="0"/>
    </dxf>
  </rfmt>
  <rfmt sheetId="8" sqref="K18" start="0" length="0">
    <dxf>
      <fill>
        <patternFill patternType="solid">
          <bgColor theme="0"/>
        </patternFill>
      </fill>
      <alignment horizontal="general" vertical="bottom" readingOrder="0"/>
    </dxf>
  </rfmt>
  <rfmt sheetId="8" sqref="L18" start="0" length="0">
    <dxf>
      <numFmt numFmtId="2" formatCode="0.00"/>
      <fill>
        <patternFill patternType="solid">
          <bgColor theme="0"/>
        </patternFill>
      </fill>
      <alignment horizontal="general" vertical="bottom" readingOrder="0"/>
    </dxf>
  </rfmt>
  <rfmt sheetId="8" sqref="M18" start="0" length="0">
    <dxf>
      <fill>
        <patternFill patternType="solid">
          <bgColor theme="0"/>
        </patternFill>
      </fill>
    </dxf>
  </rfmt>
  <rfmt sheetId="8" sqref="P18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A19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B19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C1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D1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E1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F1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G1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H1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I1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J1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K1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56" sId="8" odxf="1" dxf="1">
    <nc r="L19">
      <f>M19/7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57" sId="8" odxf="1" dxf="1">
    <nc r="M19">
      <f>D19+E19+F19+G19+H19+I19+J19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N19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58" sId="8" odxf="1" dxf="1">
    <nc r="O19">
      <f>M19-N19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P19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A20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B20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C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D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E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F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G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H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I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J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K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59" sId="8" odxf="1" dxf="1">
    <nc r="L20">
      <f>M20/7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60" sId="8" odxf="1" dxf="1">
    <nc r="M20">
      <f>D20+E20+F20+G20+H20+I20+J20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N20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61" sId="8" odxf="1" dxf="1">
    <nc r="O20">
      <f>M20-N20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P20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A21" start="0" length="0">
    <dxf>
      <alignment horizontal="general" vertical="bottom" readingOrder="0"/>
    </dxf>
  </rfmt>
  <rfmt sheetId="8" sqref="B21" start="0" length="0">
    <dxf>
      <alignment horizontal="general" vertical="bottom" readingOrder="0"/>
    </dxf>
  </rfmt>
  <rfmt sheetId="8" sqref="C21" start="0" length="0">
    <dxf>
      <alignment horizontal="general" vertical="bottom" readingOrder="0"/>
    </dxf>
  </rfmt>
  <rfmt sheetId="8" sqref="D21" start="0" length="0">
    <dxf>
      <alignment horizontal="general" vertical="bottom" readingOrder="0"/>
    </dxf>
  </rfmt>
  <rfmt sheetId="8" sqref="E21" start="0" length="0">
    <dxf>
      <alignment horizontal="general" vertical="bottom" readingOrder="0"/>
    </dxf>
  </rfmt>
  <rfmt sheetId="8" sqref="F21" start="0" length="0">
    <dxf>
      <alignment horizontal="general" vertical="bottom" readingOrder="0"/>
    </dxf>
  </rfmt>
  <rfmt sheetId="8" sqref="G21" start="0" length="0">
    <dxf>
      <alignment horizontal="general" vertical="bottom" readingOrder="0"/>
    </dxf>
  </rfmt>
  <rfmt sheetId="8" sqref="H21" start="0" length="0">
    <dxf>
      <alignment horizontal="general" vertical="bottom" readingOrder="0"/>
    </dxf>
  </rfmt>
  <rfmt sheetId="8" sqref="I21" start="0" length="0">
    <dxf>
      <alignment horizontal="general" vertical="bottom" readingOrder="0"/>
    </dxf>
  </rfmt>
  <rfmt sheetId="8" sqref="J21" start="0" length="0">
    <dxf>
      <alignment horizontal="general" vertical="bottom" readingOrder="0"/>
    </dxf>
  </rfmt>
  <rfmt sheetId="8" sqref="K21" start="0" length="0">
    <dxf>
      <alignment horizontal="general" vertical="bottom" readingOrder="0"/>
    </dxf>
  </rfmt>
  <rfmt sheetId="8" sqref="L21" start="0" length="0">
    <dxf>
      <numFmt numFmtId="2" formatCode="0.00"/>
      <alignment horizontal="general" vertical="bottom" readingOrder="0"/>
    </dxf>
  </rfmt>
  <rfmt sheetId="8" sqref="P21" start="0" length="0">
    <dxf>
      <fill>
        <patternFill patternType="solid">
          <bgColor theme="0"/>
        </patternFill>
      </fill>
    </dxf>
  </rfmt>
  <rfmt sheetId="8" sqref="A22" start="0" length="0">
    <dxf>
      <alignment horizontal="general" vertical="bottom" readingOrder="0"/>
    </dxf>
  </rfmt>
  <rfmt sheetId="8" sqref="B22" start="0" length="0">
    <dxf>
      <fill>
        <patternFill patternType="solid">
          <bgColor rgb="FFFFFF00"/>
        </patternFill>
      </fill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8" sqref="C22" start="0" length="0">
    <dxf>
      <alignment horizontal="general" vertical="bottom" readingOrder="0"/>
    </dxf>
  </rfmt>
  <rcc rId="6262" sId="8" odxf="1" dxf="1">
    <nc r="D22" t="inlineStr">
      <is>
        <t>жовта картка видана  судді</t>
      </is>
    </nc>
    <odxf>
      <font>
        <sz val="11"/>
        <color theme="1"/>
        <name val="Calibri"/>
        <scheme val="minor"/>
      </font>
    </odxf>
    <ndxf>
      <font>
        <sz val="9"/>
        <color theme="1"/>
        <name val="Calibri"/>
        <scheme val="minor"/>
      </font>
    </ndxf>
  </rcc>
  <rfmt sheetId="8" sqref="E22" start="0" length="0">
    <dxf>
      <alignment horizontal="general" vertical="bottom" readingOrder="0"/>
    </dxf>
  </rfmt>
  <rfmt sheetId="8" sqref="F22" start="0" length="0">
    <dxf>
      <alignment horizontal="general" vertical="bottom" readingOrder="0"/>
    </dxf>
  </rfmt>
  <rfmt sheetId="8" sqref="G22" start="0" length="0">
    <dxf>
      <alignment horizontal="general" vertical="bottom" readingOrder="0"/>
    </dxf>
  </rfmt>
  <rfmt sheetId="8" sqref="H22" start="0" length="0">
    <dxf>
      <alignment horizontal="general" vertical="bottom" readingOrder="0"/>
    </dxf>
  </rfmt>
  <rfmt sheetId="8" sqref="I22" start="0" length="0">
    <dxf>
      <alignment horizontal="general" vertical="bottom" readingOrder="0"/>
    </dxf>
  </rfmt>
  <rfmt sheetId="8" sqref="J22" start="0" length="0">
    <dxf>
      <alignment horizontal="general" vertical="bottom" readingOrder="0"/>
    </dxf>
  </rfmt>
  <rfmt sheetId="8" sqref="K22" start="0" length="0">
    <dxf>
      <alignment horizontal="general" vertical="bottom" readingOrder="0"/>
    </dxf>
  </rfmt>
  <rfmt sheetId="8" sqref="L22" start="0" length="0">
    <dxf>
      <numFmt numFmtId="2" formatCode="0.00"/>
      <alignment horizontal="general" vertical="bottom" readingOrder="0"/>
    </dxf>
  </rfmt>
  <rfmt sheetId="8" sqref="A23" start="0" length="0">
    <dxf>
      <alignment horizontal="general" vertical="bottom" readingOrder="0"/>
    </dxf>
  </rfmt>
  <rfmt sheetId="8" sqref="B23" start="0" length="0">
    <dxf>
      <alignment horizontal="general" vertical="bottom" readingOrder="0"/>
    </dxf>
  </rfmt>
  <rfmt sheetId="8" sqref="C23" start="0" length="0">
    <dxf>
      <alignment horizontal="general" vertical="bottom" readingOrder="0"/>
    </dxf>
  </rfmt>
  <rfmt sheetId="8" sqref="D23" start="0" length="0">
    <dxf>
      <alignment horizontal="general" vertical="bottom" readingOrder="0"/>
    </dxf>
  </rfmt>
  <rfmt sheetId="8" sqref="E23" start="0" length="0">
    <dxf>
      <alignment horizontal="general" vertical="bottom" readingOrder="0"/>
    </dxf>
  </rfmt>
  <rfmt sheetId="8" sqref="F23" start="0" length="0">
    <dxf>
      <alignment horizontal="general" vertical="bottom" readingOrder="0"/>
    </dxf>
  </rfmt>
  <rfmt sheetId="8" sqref="G23" start="0" length="0">
    <dxf>
      <alignment horizontal="general" vertical="bottom" readingOrder="0"/>
    </dxf>
  </rfmt>
  <rfmt sheetId="8" sqref="H23" start="0" length="0">
    <dxf>
      <alignment horizontal="general" vertical="bottom" readingOrder="0"/>
    </dxf>
  </rfmt>
  <rfmt sheetId="8" sqref="I23" start="0" length="0">
    <dxf>
      <alignment horizontal="general" vertical="bottom" readingOrder="0"/>
    </dxf>
  </rfmt>
  <rfmt sheetId="8" sqref="J23" start="0" length="0">
    <dxf>
      <alignment horizontal="general" vertical="bottom" readingOrder="0"/>
    </dxf>
  </rfmt>
  <rfmt sheetId="8" sqref="K23" start="0" length="0">
    <dxf>
      <alignment horizontal="general" vertical="bottom" readingOrder="0"/>
    </dxf>
  </rfmt>
  <rfmt sheetId="8" sqref="L23" start="0" length="0">
    <dxf>
      <numFmt numFmtId="2" formatCode="0.00"/>
      <alignment horizontal="general" vertical="bottom" readingOrder="0"/>
    </dxf>
  </rfmt>
  <rrc rId="6263" sId="8" ref="A24:XFD24" action="deleteRow">
    <rfmt sheetId="8" xfDxf="1" sqref="A24:XFD24" start="0" length="0"/>
    <rcc rId="0" sId="8" dxf="1">
      <nc r="A24" t="inlineStr">
        <is>
          <t>судді</t>
        </is>
      </nc>
      <ndxf>
        <alignment horizontal="left" vertical="center" readingOrder="0"/>
      </ndxf>
    </rcc>
    <rfmt sheetId="8" sqref="B24" start="0" length="0">
      <dxf>
        <alignment horizontal="left" vertical="center" readingOrder="0"/>
      </dxf>
    </rfmt>
    <rfmt sheetId="8" sqref="D24" start="0" length="0">
      <dxf>
        <alignment horizontal="center" vertical="center" readingOrder="0"/>
      </dxf>
    </rfmt>
    <rfmt sheetId="8" sqref="E24" start="0" length="0">
      <dxf>
        <alignment horizontal="left" vertical="center" readingOrder="0"/>
      </dxf>
    </rfmt>
    <rfmt sheetId="8" sqref="F24" start="0" length="0">
      <dxf>
        <alignment horizontal="left" vertical="center" readingOrder="0"/>
      </dxf>
    </rfmt>
    <rfmt sheetId="8" sqref="H24" start="0" length="0">
      <dxf>
        <alignment horizontal="center" vertical="center" readingOrder="0"/>
      </dxf>
    </rfmt>
    <rfmt sheetId="8" sqref="I24" start="0" length="0">
      <dxf>
        <alignment horizontal="center" vertical="center" readingOrder="0"/>
      </dxf>
    </rfmt>
    <rfmt sheetId="8" sqref="J24" start="0" length="0">
      <dxf>
        <alignment horizontal="center" vertical="center" readingOrder="0"/>
      </dxf>
    </rfmt>
    <rfmt sheetId="8" sqref="K24" start="0" length="0">
      <dxf>
        <alignment horizontal="center" vertical="center" readingOrder="0"/>
      </dxf>
    </rfmt>
    <rfmt sheetId="8" sqref="L24" start="0" length="0">
      <dxf>
        <alignment horizontal="center" vertical="center" readingOrder="0"/>
      </dxf>
    </rfmt>
  </rrc>
  <rrc rId="6264" sId="8" ref="A24:XFD24" action="deleteRow">
    <rfmt sheetId="8" xfDxf="1" sqref="A24:XFD24" start="0" length="0"/>
    <rfmt sheetId="8" sqref="A24" start="0" length="0">
      <dxf>
        <alignment horizontal="left" vertical="center" readingOrder="0"/>
      </dxf>
    </rfmt>
    <rfmt sheetId="8" sqref="B24" start="0" length="0">
      <dxf>
        <alignment horizontal="left" vertical="center" readingOrder="0"/>
      </dxf>
    </rfmt>
    <rfmt sheetId="8" sqref="D24" start="0" length="0">
      <dxf>
        <alignment horizontal="center" vertical="center" readingOrder="0"/>
      </dxf>
    </rfmt>
    <rfmt sheetId="8" sqref="E24" start="0" length="0">
      <dxf>
        <alignment horizontal="left" vertical="center" readingOrder="0"/>
      </dxf>
    </rfmt>
    <rfmt sheetId="8" sqref="F24" start="0" length="0">
      <dxf>
        <alignment horizontal="left" vertical="center" readingOrder="0"/>
      </dxf>
    </rfmt>
    <rfmt sheetId="8" sqref="H24" start="0" length="0">
      <dxf>
        <alignment horizontal="center" vertical="center" readingOrder="0"/>
      </dxf>
    </rfmt>
    <rfmt sheetId="8" sqref="I24" start="0" length="0">
      <dxf>
        <alignment horizontal="center" vertical="center" readingOrder="0"/>
      </dxf>
    </rfmt>
    <rfmt sheetId="8" sqref="J24" start="0" length="0">
      <dxf>
        <alignment horizontal="center" vertical="center" readingOrder="0"/>
      </dxf>
    </rfmt>
    <rfmt sheetId="8" sqref="K24" start="0" length="0">
      <dxf>
        <alignment horizontal="center" vertical="center" readingOrder="0"/>
      </dxf>
    </rfmt>
    <rfmt sheetId="8" sqref="L24" start="0" length="0">
      <dxf>
        <alignment horizontal="center" vertical="center" readingOrder="0"/>
      </dxf>
    </rfmt>
  </rrc>
  <rrc rId="6265" sId="8" ref="A24:XFD24" action="deleteRow">
    <rfmt sheetId="8" xfDxf="1" sqref="A24:XFD24" start="0" length="0"/>
    <rfmt sheetId="8" sqref="A24" start="0" length="0">
      <dxf>
        <alignment horizontal="left" vertical="center" readingOrder="0"/>
      </dxf>
    </rfmt>
    <rfmt sheetId="8" sqref="B24" start="0" length="0">
      <dxf>
        <alignment horizontal="left" vertical="center" readingOrder="0"/>
      </dxf>
    </rfmt>
    <rfmt sheetId="8" sqref="D24" start="0" length="0">
      <dxf>
        <alignment horizontal="center" vertical="center" readingOrder="0"/>
      </dxf>
    </rfmt>
    <rfmt sheetId="8" sqref="E24" start="0" length="0">
      <dxf>
        <alignment horizontal="left" vertical="center" readingOrder="0"/>
      </dxf>
    </rfmt>
    <rfmt sheetId="8" sqref="F24" start="0" length="0">
      <dxf>
        <alignment horizontal="left" vertical="center" readingOrder="0"/>
      </dxf>
    </rfmt>
    <rfmt sheetId="8" sqref="G24" start="0" length="0">
      <dxf>
        <alignment horizontal="center" vertical="center" readingOrder="0"/>
      </dxf>
    </rfmt>
    <rfmt sheetId="8" sqref="H24" start="0" length="0">
      <dxf>
        <alignment horizontal="center" vertical="center" readingOrder="0"/>
      </dxf>
    </rfmt>
    <rfmt sheetId="8" sqref="I24" start="0" length="0">
      <dxf>
        <alignment horizontal="center" vertical="center" readingOrder="0"/>
      </dxf>
    </rfmt>
    <rfmt sheetId="8" sqref="J24" start="0" length="0">
      <dxf>
        <alignment horizontal="center" vertical="center" readingOrder="0"/>
      </dxf>
    </rfmt>
    <rfmt sheetId="8" sqref="K24" start="0" length="0">
      <dxf>
        <alignment horizontal="center" vertical="center" readingOrder="0"/>
      </dxf>
    </rfmt>
    <rfmt sheetId="8" sqref="L24" start="0" length="0">
      <dxf>
        <alignment horizontal="center" vertical="center" readingOrder="0"/>
      </dxf>
    </rfmt>
  </rrc>
  <rrc rId="6266" sId="8" ref="A24:XFD24" action="deleteRow">
    <rfmt sheetId="8" xfDxf="1" sqref="A24:XFD24" start="0" length="0"/>
    <rfmt sheetId="8" sqref="A24" start="0" length="0">
      <dxf>
        <alignment horizontal="center" vertical="center" readingOrder="0"/>
      </dxf>
    </rfmt>
    <rfmt sheetId="8" sqref="B24" start="0" length="0">
      <dxf>
        <alignment horizontal="center" vertical="center" readingOrder="0"/>
      </dxf>
    </rfmt>
    <rfmt sheetId="8" sqref="C24" start="0" length="0">
      <dxf>
        <alignment horizontal="center" vertical="center" readingOrder="0"/>
      </dxf>
    </rfmt>
    <rfmt sheetId="8" sqref="D24" start="0" length="0">
      <dxf>
        <alignment horizontal="center" vertical="center" readingOrder="0"/>
      </dxf>
    </rfmt>
    <rfmt sheetId="8" sqref="E24" start="0" length="0">
      <dxf>
        <alignment horizontal="center" vertical="center" readingOrder="0"/>
      </dxf>
    </rfmt>
    <rfmt sheetId="8" sqref="F24" start="0" length="0">
      <dxf>
        <alignment horizontal="center" vertical="center" readingOrder="0"/>
      </dxf>
    </rfmt>
    <rfmt sheetId="8" sqref="G24" start="0" length="0">
      <dxf>
        <alignment horizontal="center" vertical="center" readingOrder="0"/>
      </dxf>
    </rfmt>
    <rfmt sheetId="8" sqref="H24" start="0" length="0">
      <dxf>
        <alignment horizontal="center" vertical="center" readingOrder="0"/>
      </dxf>
    </rfmt>
    <rfmt sheetId="8" sqref="I24" start="0" length="0">
      <dxf>
        <alignment horizontal="center" vertical="center" readingOrder="0"/>
      </dxf>
    </rfmt>
    <rfmt sheetId="8" sqref="J24" start="0" length="0">
      <dxf>
        <alignment horizontal="center" vertical="center" readingOrder="0"/>
      </dxf>
    </rfmt>
    <rfmt sheetId="8" sqref="K24" start="0" length="0">
      <dxf>
        <alignment horizontal="center" vertical="center" readingOrder="0"/>
      </dxf>
    </rfmt>
    <rfmt sheetId="8" sqref="L24" start="0" length="0">
      <dxf>
        <alignment horizontal="center" vertical="center" readingOrder="0"/>
      </dxf>
    </rfmt>
  </rrc>
  <rrc rId="6267" sId="8" ref="A24:XFD24" action="deleteRow">
    <rfmt sheetId="8" xfDxf="1" sqref="A24:XFD24" start="0" length="0"/>
    <rfmt sheetId="8" sqref="A24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B24" t="inlineStr">
        <is>
          <t>№ учасника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C24" t="inlineStr">
        <is>
          <t>ПІБ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D24" t="inlineStr">
        <is>
          <t>судді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8" sqref="E24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F24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G24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H24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8" dxf="1">
      <nc r="I24" t="inlineStr">
        <is>
          <t>середній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J24" t="inlineStr">
        <is>
          <t>заг.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K24" t="inlineStr">
        <is>
          <t>штраф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L24" t="inlineStr">
        <is>
          <t>фінальний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M24" t="inlineStr">
        <is>
          <t>суддя стажер</t>
        </is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N24" t="inlineStr">
        <is>
          <t>місце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268" sId="8" ref="A24:XFD24" action="deleteRow">
    <rfmt sheetId="8" xfDxf="1" sqref="A24:XFD24" start="0" length="0"/>
    <rfmt sheetId="8" sqref="A24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B24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C24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D24">
        <v>1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E24">
        <v>2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F24">
        <v>3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G24">
        <v>4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H24">
        <v>5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I24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J24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K24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L24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24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N24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69" sId="8" ref="A24:XFD24" action="deleteRow">
    <rfmt sheetId="8" xfDxf="1" sqref="A24:XFD24" start="0" length="0"/>
    <rcc rId="0" sId="8" dxf="1">
      <nc r="A24" t="inlineStr">
        <is>
          <t>студенти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8" sqref="B2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C2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D2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E2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F2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G2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H2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I2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J2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K2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L2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70" sId="8" ref="A24:XFD24" action="deleteRow">
    <rfmt sheetId="8" xfDxf="1" sqref="A24:XFD24" start="0" length="0"/>
    <rfmt sheetId="8" sqref="A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B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C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D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F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H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I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J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K2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L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N2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71" sId="8" ref="A24:XFD24" action="deleteRow">
    <rfmt sheetId="8" xfDxf="1" sqref="A24:XFD24" start="0" length="0"/>
    <rfmt sheetId="8" sqref="A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B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C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D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F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H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I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J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K2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L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N24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72" sId="8" ref="A24:XFD24" action="deleteRow">
    <rfmt sheetId="8" xfDxf="1" sqref="A24:XFD24" start="0" length="0"/>
    <rfmt sheetId="8" sqref="A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B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C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D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F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H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I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J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K2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L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N24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73" sId="8" ref="A24:XFD24" action="deleteRow">
    <rfmt sheetId="8" xfDxf="1" sqref="A24:XFD24" start="0" length="0"/>
    <rfmt sheetId="8" sqref="A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B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C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D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F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H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I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J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K2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L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N2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74" sId="8" ref="A24:XFD24" action="deleteRow">
    <rfmt sheetId="8" xfDxf="1" sqref="A24:XFD24" start="0" length="0"/>
    <rcc rId="0" sId="8" dxf="1">
      <nc r="A24" t="inlineStr">
        <is>
          <t>юніори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8" sqref="B2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C2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D2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E2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F2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G2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H2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I2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J2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K2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L2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N24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75" sId="8" ref="A24:XFD24" action="deleteRow">
    <rfmt sheetId="8" xfDxf="1" sqref="A24:XFD24" start="0" length="0"/>
    <rfmt sheetId="8" sqref="A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B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C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D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F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H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I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J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K24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L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N24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76" sId="8" ref="A24:XFD24" action="deleteRow">
    <rfmt sheetId="8" xfDxf="1" sqref="A24:XFD24" start="0" length="0"/>
    <rcc rId="0" sId="8" dxf="1">
      <nc r="A24" t="inlineStr">
        <is>
          <t>профі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8" sqref="B24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C24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D24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E24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F24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G24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H24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I24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J24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K24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8" sqref="L24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N24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77" sId="8" ref="A24:XFD24" action="deleteRow">
    <rfmt sheetId="8" xfDxf="1" sqref="A24:XFD24" start="0" length="0"/>
    <rfmt sheetId="8" sqref="A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B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C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D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F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H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I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J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K2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L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N24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78" sId="8" ref="A24:XFD24" action="deleteRow">
    <rfmt sheetId="8" xfDxf="1" sqref="A24:XFD24" start="0" length="0"/>
    <rfmt sheetId="8" sqref="A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B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C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D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F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H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I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J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K2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L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N24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79" sId="8" ref="A24:XFD24" action="deleteRow">
    <rfmt sheetId="8" xfDxf="1" sqref="A24:XFD24" start="0" length="0"/>
  </rrc>
  <rrc rId="6280" sId="8" ref="A18:XFD24" action="insertRow"/>
  <rfmt sheetId="8" sqref="A18" start="0" length="0">
    <dxf>
      <font>
        <b/>
        <sz val="9"/>
      </font>
      <alignment horizontal="left" wrapText="1" readingOrder="0"/>
    </dxf>
  </rfmt>
  <rfmt sheetId="8" sqref="B18" start="0" length="0">
    <dxf>
      <font>
        <b/>
        <sz val="9"/>
      </font>
      <alignment horizontal="left" wrapText="1" readingOrder="0"/>
      <border outline="0">
        <top style="thin">
          <color indexed="64"/>
        </top>
        <bottom style="thin">
          <color indexed="64"/>
        </bottom>
      </border>
    </dxf>
  </rfmt>
  <rfmt sheetId="8" sqref="C18" start="0" length="0">
    <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top style="thin">
          <color indexed="64"/>
        </top>
        <bottom style="thin">
          <color indexed="64"/>
        </bottom>
      </border>
    </dxf>
  </rfmt>
  <rfmt sheetId="8" sqref="D18" start="0" length="0">
    <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top style="thin">
          <color indexed="64"/>
        </top>
      </border>
    </dxf>
  </rfmt>
  <rfmt sheetId="8" sqref="E18" start="0" length="0">
    <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top style="thin">
          <color indexed="64"/>
        </top>
      </border>
    </dxf>
  </rfmt>
  <rfmt sheetId="8" sqref="F18" start="0" length="0">
    <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top style="thin">
          <color indexed="64"/>
        </top>
      </border>
    </dxf>
  </rfmt>
  <rfmt sheetId="8" sqref="G18" start="0" length="0">
    <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top style="thin">
          <color indexed="64"/>
        </top>
      </border>
    </dxf>
  </rfmt>
  <rfmt sheetId="8" sqref="H18" start="0" length="0">
    <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top style="thin">
          <color indexed="64"/>
        </top>
      </border>
    </dxf>
  </rfmt>
  <rfmt sheetId="8" sqref="I18" start="0" length="0">
    <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top style="thin">
          <color indexed="64"/>
        </top>
      </border>
    </dxf>
  </rfmt>
  <rfmt sheetId="8" sqref="J18" start="0" length="0">
    <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top style="thin">
          <color indexed="64"/>
        </top>
      </border>
    </dxf>
  </rfmt>
  <rfmt sheetId="8" sqref="K18" start="0" length="0">
    <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top style="thin">
          <color indexed="64"/>
        </top>
      </border>
    </dxf>
  </rfmt>
  <rfmt sheetId="8" sqref="L18" start="0" length="0">
    <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top style="thin">
          <color indexed="64"/>
        </top>
      </border>
    </dxf>
  </rfmt>
  <rfmt sheetId="8" sqref="M18" start="0" length="0">
    <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top style="thin">
          <color indexed="64"/>
        </top>
      </border>
    </dxf>
  </rfmt>
  <rfmt sheetId="8" sqref="N18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8" sqref="O18" start="0" length="0">
    <dxf>
      <font>
        <b/>
        <sz val="9"/>
      </font>
      <alignment horizontal="left" wrapText="1" readingOrder="0"/>
      <border outline="0">
        <right style="thin">
          <color indexed="64"/>
        </right>
        <top style="thin">
          <color indexed="64"/>
        </top>
      </border>
    </dxf>
  </rfmt>
  <rfmt sheetId="8" sqref="P18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dxf>
  </rfmt>
  <rfmt sheetId="8" sqref="A19" start="0" length="0">
    <dxf>
      <border outline="0">
        <right style="thin">
          <color indexed="64"/>
        </right>
      </border>
    </dxf>
  </rfmt>
  <rfmt sheetId="8" sqref="B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C19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8" sqref="D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E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F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G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H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I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J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K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81" sId="8" odxf="1" dxf="1">
    <nc r="L19">
      <f>M19/7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82" sId="8" odxf="1" dxf="1">
    <nc r="M19">
      <f>D19+E19+F19+G19+H19+I19+J19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N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83" sId="8" odxf="1" dxf="1">
    <nc r="O19">
      <f>M19-N19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A20" start="0" length="0">
    <dxf>
      <border outline="0">
        <right style="thin">
          <color indexed="64"/>
        </right>
      </border>
    </dxf>
  </rfmt>
  <rfmt sheetId="8" sqref="B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C20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8" sqref="D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E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F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G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H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I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J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K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84" sId="8" odxf="1" dxf="1">
    <nc r="L20">
      <f>M20/7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85" sId="8" odxf="1" dxf="1">
    <nc r="M20">
      <f>D20+E20+F20+G20+H20+I20+J20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N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86" sId="8" odxf="1" dxf="1">
    <nc r="O20">
      <f>M20-N20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A21" start="0" length="0">
    <dxf>
      <border outline="0">
        <right style="thin">
          <color indexed="64"/>
        </right>
      </border>
    </dxf>
  </rfmt>
  <rfmt sheetId="8" sqref="B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C21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8" sqref="D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E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F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G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H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I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J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K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87" sId="8" odxf="1" dxf="1">
    <nc r="L21">
      <f>M21/7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88" sId="8" odxf="1" dxf="1">
    <nc r="M21">
      <f>D21+E21+F21+G21+H21+I21+J21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N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89" sId="8" odxf="1" dxf="1">
    <nc r="O21">
      <f>M21-N21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A22" start="0" length="0">
    <dxf>
      <border outline="0">
        <right style="thin">
          <color indexed="64"/>
        </right>
      </border>
    </dxf>
  </rfmt>
  <rfmt sheetId="8" sqref="B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C22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8" sqref="D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E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F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G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H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I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J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K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90" sId="8" odxf="1" dxf="1">
    <nc r="L22">
      <f>M22/7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91" sId="8" odxf="1" dxf="1">
    <nc r="M22">
      <f>D22+E22+F22+G22+H22+I22+J22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92" sId="8" odxf="1" dxf="1">
    <nc r="N22">
      <v>2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93" sId="8" odxf="1" dxf="1">
    <nc r="O22">
      <f>M22-N22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P22" start="0" length="0">
    <dxf>
      <font>
        <sz val="12"/>
      </font>
      <alignment horizontal="center" vertical="top" readingOrder="0"/>
    </dxf>
  </rfmt>
  <rfmt sheetId="8" sqref="A23" start="0" length="0">
    <dxf>
      <border outline="0">
        <right style="thin">
          <color indexed="64"/>
        </right>
      </border>
    </dxf>
  </rfmt>
  <rfmt sheetId="8" sqref="B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C23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8" sqref="D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E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F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G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H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I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J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K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94" sId="8" odxf="1" dxf="1">
    <nc r="L23">
      <f>M23/7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95" sId="8" odxf="1" dxf="1">
    <nc r="M23">
      <f>D23+E23+F23+G23+H23+I23+J23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96" sId="8" odxf="1" dxf="1">
    <nc r="N23">
      <v>6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97" sId="8" odxf="1" dxf="1">
    <nc r="O23">
      <f>M23-N23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A24" start="0" length="0">
    <dxf>
      <border outline="0">
        <right style="thin">
          <color indexed="64"/>
        </right>
      </border>
    </dxf>
  </rfmt>
  <rfmt sheetId="8" sqref="B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C24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8" sqref="D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E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F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G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H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I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J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K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98" sId="8" odxf="1" dxf="1">
    <nc r="L24">
      <f>M24/7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99" sId="8" odxf="1" dxf="1">
    <nc r="M24">
      <f>D24+E24+F24+G24+H24+I24+J24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N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300" sId="8" odxf="1" dxf="1">
    <nc r="O24">
      <f>M24-N24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01" sId="8">
    <nc r="A18" t="inlineStr">
      <is>
        <t>юніори</t>
      </is>
    </nc>
  </rcc>
  <rrc rId="6302" sId="8" ref="A28:XFD30" action="insertRow"/>
  <rfmt sheetId="8" sqref="A28" start="0" length="0">
    <dxf>
      <font>
        <b/>
        <sz val="9"/>
      </font>
      <alignment horizontal="left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8" sqref="B28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8" sqref="C28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8" sqref="D28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8" sqref="E28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8" sqref="F28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8" sqref="G28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8" sqref="H28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8" sqref="I28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8" sqref="J28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8" sqref="K28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8" sqref="L28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8" sqref="M28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8" sqref="N28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8" sqref="O28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8" sqref="P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A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B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C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D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E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F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G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H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I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J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K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303" sId="8" odxf="1" dxf="1">
    <nc r="L29">
      <f>M29/7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04" sId="8" odxf="1" dxf="1">
    <nc r="M29">
      <f>D29+E29+F29+G29+H29+I29+J29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N29" start="0" length="0">
    <dxf>
      <alignment horizontal="general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305" sId="8" odxf="1" dxf="1">
    <nc r="O29">
      <f>M29-N29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P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A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B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C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D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E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F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G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H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I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J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K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306" sId="8" odxf="1" dxf="1">
    <nc r="L30">
      <f>M30/7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07" sId="8" odxf="1" dxf="1">
    <nc r="M30">
      <f>D30+E30+F30+G30+H30+I30+J30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N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308" sId="8" odxf="1" dxf="1">
    <nc r="O30">
      <f>M30-N30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P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309" sId="8">
    <nc r="A28" t="inlineStr">
      <is>
        <t>профі</t>
      </is>
    </nc>
  </rcc>
  <rcc rId="6310" sId="8">
    <nc r="B12">
      <v>22</v>
    </nc>
  </rcc>
  <rcc rId="6311" sId="8">
    <nc r="B13">
      <v>23</v>
    </nc>
  </rcc>
  <rcc rId="6312" sId="8">
    <nc r="B19">
      <v>24</v>
    </nc>
  </rcc>
  <rcc rId="6313" sId="8">
    <nc r="B20">
      <v>25</v>
    </nc>
  </rcc>
  <rcc rId="6314" sId="8">
    <nc r="B21">
      <v>26</v>
    </nc>
  </rcc>
  <rcc rId="6315" sId="8">
    <nc r="B26">
      <v>27</v>
    </nc>
  </rcc>
  <rcc rId="6316" sId="8">
    <nc r="B29">
      <v>28</v>
    </nc>
  </rcc>
  <rcc rId="6317" sId="8">
    <nc r="B30">
      <v>29</v>
    </nc>
  </rcc>
  <rrc rId="6318" sId="8" ref="A27:XFD27" action="deleteRow">
    <rfmt sheetId="8" xfDxf="1" sqref="A27:XFD27" start="0" length="0"/>
    <rfmt sheetId="8" sqref="A2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B2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C2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D2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2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F2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2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H2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I2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J2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K2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L27">
        <f>M27/7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M27">
        <f>D27+E27+F27+G27+H27+I27+J27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N2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O27">
        <f>M27-N27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P27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19" sId="8" ref="A22:XFD22" action="deleteRow">
    <rfmt sheetId="8" xfDxf="1" sqref="A22:XFD22" start="0" length="0"/>
    <rfmt sheetId="8" sqref="A2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B2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C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8" sqref="D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F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H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I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J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K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L22">
        <f>M22/7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M22">
        <f>D22+E22+F22+G22+H22+I22+J22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N22">
        <v>2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O22">
        <f>M22-N22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P22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20" sId="8" ref="A22:XFD22" action="deleteRow">
    <rfmt sheetId="8" xfDxf="1" sqref="A22:XFD22" start="0" length="0"/>
    <rfmt sheetId="8" sqref="A2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B2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C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8" sqref="D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F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H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I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J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K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L22">
        <f>M22/7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M22">
        <f>D22+E22+F22+G22+H22+I22+J22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N22">
        <v>6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O22">
        <f>M22-N22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P22" start="0" length="0">
      <dxf>
        <font>
          <b/>
          <sz val="12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21" sId="8" ref="A22:XFD22" action="deleteRow">
    <rfmt sheetId="8" xfDxf="1" sqref="A22:XFD22" start="0" length="0"/>
    <rfmt sheetId="8" sqref="A2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B2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C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8" sqref="D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F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H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I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J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K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L22">
        <f>M22/7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M22">
        <f>D22+E22+F22+G22+H22+I22+J22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N2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O22">
        <f>M22-N22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P22" start="0" length="0">
      <dxf>
        <font>
          <b/>
          <sz val="12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22" sId="8" ref="A14:XFD14" action="deleteRow">
    <rfmt sheetId="8" xfDxf="1" sqref="A14:XFD14" start="0" length="0"/>
    <rfmt sheetId="8" sqref="A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B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C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8" sqref="D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F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H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I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J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K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L14">
        <f>M14/7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M14">
        <f>D14+E14+F14+G14+H14+I14+J14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N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O14">
        <f>M14-N14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P14" start="0" length="0">
      <dxf>
        <font>
          <b/>
          <sz val="12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23" sId="8" ref="A14:XFD14" action="deleteRow">
    <rfmt sheetId="8" xfDxf="1" sqref="A14:XFD14" start="0" length="0"/>
    <rfmt sheetId="8" sqref="A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B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C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8" sqref="D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F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H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I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J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K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L14">
        <f>M14/7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M14">
        <f>D14+E14+F14+G14+H14+I14+J14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N14">
        <v>2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O14">
        <f>M14-N14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P14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24" sId="8" ref="A14:XFD14" action="deleteRow">
    <rfmt sheetId="8" xfDxf="1" sqref="A14:XFD14" start="0" length="0"/>
    <rfmt sheetId="8" sqref="A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B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C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8" sqref="D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F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H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I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J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K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L14">
        <f>M14/7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M14">
        <f>D14+E14+F14+G14+H14+I14+J14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N14">
        <v>6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O14">
        <f>M14-N14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P14" start="0" length="0">
      <dxf>
        <font>
          <b/>
          <sz val="12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25" sId="8" ref="A14:XFD14" action="deleteRow">
    <rfmt sheetId="8" xfDxf="1" sqref="A14:XFD14" start="0" length="0"/>
    <rfmt sheetId="8" sqref="A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B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C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8" sqref="D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F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H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I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J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K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L14">
        <f>M14/7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M14">
        <f>D14+E14+F14+G14+H14+I14+J14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N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O14">
        <f>M14-N14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P14" start="0" length="0">
      <dxf>
        <font>
          <b/>
          <sz val="12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326" sId="8" xfDxf="1" dxf="1">
    <nc r="C4" t="inlineStr">
      <is>
        <t>Матвійчук</t>
      </is>
    </nc>
  </rcc>
  <rcc rId="6327" sId="8">
    <nc r="C5" t="inlineStr">
      <is>
        <t>Ющенко</t>
      </is>
    </nc>
  </rcc>
  <rcc rId="6328" sId="8">
    <nc r="C6" t="inlineStr">
      <is>
        <t>Булавінова</t>
      </is>
    </nc>
  </rcc>
  <rcc rId="6329" sId="8">
    <nc r="C7" t="inlineStr">
      <is>
        <t>Гончаров</t>
      </is>
    </nc>
  </rcc>
  <rcc rId="6330" sId="8">
    <nc r="F4" t="inlineStr">
      <is>
        <t>Матирний</t>
      </is>
    </nc>
  </rcc>
  <rcc rId="6331" sId="8">
    <nc r="F5" t="inlineStr">
      <is>
        <t>Вавіло</t>
      </is>
    </nc>
  </rcc>
  <rcc rId="6332" sId="8">
    <nc r="D12">
      <v>28</v>
    </nc>
  </rcc>
  <rcc rId="6333" sId="8">
    <nc r="D13">
      <v>30</v>
    </nc>
  </rcc>
  <rcc rId="6334" sId="8">
    <nc r="D15">
      <v>29</v>
    </nc>
  </rcc>
  <rcc rId="6335" sId="8">
    <nc r="D16">
      <v>30</v>
    </nc>
  </rcc>
  <rcc rId="6336" sId="8">
    <nc r="D17">
      <v>28</v>
    </nc>
  </rcc>
  <rcc rId="6337" sId="8">
    <nc r="D19">
      <v>30</v>
    </nc>
  </rcc>
  <rcc rId="6338" sId="8">
    <nc r="D21">
      <v>29</v>
    </nc>
  </rcc>
  <rcc rId="6339" sId="8">
    <nc r="D22">
      <v>30</v>
    </nc>
  </rcc>
  <rcc rId="6340" sId="8">
    <nc r="E12">
      <v>29</v>
    </nc>
  </rcc>
  <rcc rId="6341" sId="8">
    <nc r="E13">
      <v>30</v>
    </nc>
  </rcc>
  <rcc rId="6342" sId="8">
    <nc r="E15">
      <v>28</v>
    </nc>
  </rcc>
  <rcc rId="6343" sId="8">
    <nc r="E16">
      <v>29</v>
    </nc>
  </rcc>
  <rcc rId="6344" sId="8">
    <nc r="E17">
      <v>30</v>
    </nc>
  </rcc>
  <rcc rId="6345" sId="8">
    <nc r="E19">
      <v>29</v>
    </nc>
  </rcc>
  <rcc rId="6346" sId="8">
    <nc r="E21">
      <v>29</v>
    </nc>
  </rcc>
  <rcc rId="6347" sId="8">
    <nc r="E22">
      <v>30</v>
    </nc>
  </rcc>
  <rcc rId="6348" sId="8">
    <nc r="F12">
      <v>29</v>
    </nc>
  </rcc>
  <rcc rId="6349" sId="8">
    <nc r="F13">
      <v>30</v>
    </nc>
  </rcc>
  <rcc rId="6350" sId="8">
    <nc r="F15">
      <v>29</v>
    </nc>
  </rcc>
  <rcc rId="6351" sId="8">
    <nc r="F16">
      <v>30</v>
    </nc>
  </rcc>
  <rcc rId="6352" sId="8">
    <nc r="F17">
      <v>28</v>
    </nc>
  </rcc>
  <rcc rId="6353" sId="8">
    <nc r="F19">
      <v>29</v>
    </nc>
  </rcc>
  <rcc rId="6354" sId="8">
    <nc r="F21">
      <v>29</v>
    </nc>
  </rcc>
  <rcc rId="6355" sId="8">
    <nc r="F22">
      <v>30</v>
    </nc>
  </rcc>
  <rcc rId="6356" sId="8">
    <nc r="G12">
      <v>29</v>
    </nc>
  </rcc>
  <rcc rId="6357" sId="8">
    <nc r="G13">
      <v>28</v>
    </nc>
  </rcc>
  <rcc rId="6358" sId="8">
    <nc r="G15">
      <v>28</v>
    </nc>
  </rcc>
  <rcc rId="6359" sId="8">
    <nc r="G16">
      <v>29</v>
    </nc>
  </rcc>
  <rcc rId="6360" sId="8">
    <nc r="G17">
      <v>30</v>
    </nc>
  </rcc>
  <rcc rId="6361" sId="8">
    <nc r="G19">
      <v>29</v>
    </nc>
  </rcc>
  <rcc rId="6362" sId="8">
    <nc r="G21">
      <v>29</v>
    </nc>
  </rcc>
  <rcc rId="6363" sId="8">
    <nc r="G22">
      <v>30</v>
    </nc>
  </rcc>
  <rcc rId="6364" sId="8">
    <nc r="H12">
      <v>29</v>
    </nc>
  </rcc>
  <rcc rId="6365" sId="8">
    <nc r="H13">
      <v>30</v>
    </nc>
  </rcc>
  <rcc rId="6366" sId="8">
    <nc r="H15">
      <v>29</v>
    </nc>
  </rcc>
  <rcc rId="6367" sId="8">
    <nc r="H16">
      <v>30</v>
    </nc>
  </rcc>
  <rcc rId="6368" sId="8">
    <nc r="H17">
      <v>28</v>
    </nc>
  </rcc>
  <rcc rId="6369" sId="8">
    <nc r="H19">
      <v>28</v>
    </nc>
  </rcc>
  <rcc rId="6370" sId="8">
    <nc r="H21">
      <v>30</v>
    </nc>
  </rcc>
  <rcc rId="6371" sId="8">
    <nc r="H22">
      <v>29</v>
    </nc>
  </rcc>
  <rcc rId="6372" sId="8">
    <nc r="I12">
      <v>28</v>
    </nc>
  </rcc>
  <rcc rId="6373" sId="8">
    <nc r="I13">
      <v>30</v>
    </nc>
  </rcc>
  <rcc rId="6374" sId="8">
    <nc r="I15">
      <v>28</v>
    </nc>
  </rcc>
  <rcc rId="6375" sId="8">
    <nc r="I16">
      <v>30</v>
    </nc>
  </rcc>
  <rcc rId="6376" sId="8">
    <nc r="I17">
      <v>29</v>
    </nc>
  </rcc>
  <rcc rId="6377" sId="8">
    <nc r="I19">
      <v>30</v>
    </nc>
  </rcc>
  <rcc rId="6378" sId="8">
    <nc r="I21">
      <v>29</v>
    </nc>
  </rcc>
  <rcc rId="6379" sId="8">
    <nc r="I22">
      <v>30</v>
    </nc>
  </rcc>
  <rcc rId="6380" sId="8">
    <nc r="J12">
      <v>28</v>
    </nc>
  </rcc>
  <rcc rId="6381" sId="8">
    <nc r="J13">
      <v>30</v>
    </nc>
  </rcc>
  <rcc rId="6382" sId="8">
    <nc r="J15">
      <v>28</v>
    </nc>
  </rcc>
  <rcc rId="6383" sId="8">
    <nc r="J16">
      <v>29</v>
    </nc>
  </rcc>
  <rcc rId="6384" sId="8">
    <nc r="J17">
      <v>30</v>
    </nc>
  </rcc>
  <rcc rId="6385" sId="8">
    <nc r="J19">
      <v>30</v>
    </nc>
  </rcc>
  <rcc rId="6386" sId="8">
    <nc r="J21">
      <v>28</v>
    </nc>
  </rcc>
  <rcc rId="6387" sId="8">
    <nc r="J22">
      <v>29</v>
    </nc>
  </rcc>
  <rcc rId="6388" sId="8">
    <nc r="K12">
      <v>29</v>
    </nc>
  </rcc>
  <rcc rId="6389" sId="8">
    <nc r="K13">
      <v>30</v>
    </nc>
  </rcc>
  <rcc rId="6390" sId="8">
    <nc r="K15">
      <v>28</v>
    </nc>
  </rcc>
  <rcc rId="6391" sId="8">
    <nc r="K16">
      <v>29</v>
    </nc>
  </rcc>
  <rcc rId="6392" sId="8">
    <nc r="K17">
      <v>30</v>
    </nc>
  </rcc>
  <rcc rId="6393" sId="8">
    <nc r="K19">
      <v>29</v>
    </nc>
  </rcc>
  <rcc rId="6394" sId="8">
    <nc r="K21">
      <v>29</v>
    </nc>
  </rcc>
  <rcc rId="6395" sId="8">
    <nc r="K22">
      <v>30</v>
    </nc>
  </rcc>
  <rcc rId="6396" sId="8">
    <nc r="N21">
      <v>9</v>
    </nc>
  </rcc>
  <rcc rId="6397" sId="8">
    <nc r="N19">
      <v>2</v>
    </nc>
  </rcc>
  <rcc rId="6398" sId="8">
    <nc r="N15">
      <v>2</v>
    </nc>
  </rcc>
  <rcc rId="6399" sId="8">
    <nc r="N12">
      <v>2</v>
    </nc>
  </rcc>
  <rcv guid="{8EE77AE5-7066-4865-A043-C21D77FEC554}" action="delete"/>
  <rcv guid="{8EE77AE5-7066-4865-A043-C21D77FEC554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400" sId="11" ref="A3:XFD6" action="insertRow"/>
  <rcc rId="6401" sId="11" odxf="1" dxf="1">
    <nc r="A3" t="inlineStr">
      <is>
        <t>судді</t>
      </is>
    </nc>
    <odxf>
      <alignment horizontal="center" readingOrder="0"/>
    </odxf>
    <ndxf>
      <alignment horizontal="left" readingOrder="0"/>
    </ndxf>
  </rcc>
  <rcc rId="6402" sId="11" odxf="1" dxf="1">
    <nc r="B3">
      <v>1</v>
    </nc>
    <odxf>
      <alignment horizontal="center" readingOrder="0"/>
    </odxf>
    <ndxf>
      <alignment horizontal="left" readingOrder="0"/>
    </ndxf>
  </rcc>
  <rcc rId="6403" sId="11" odxf="1" dxf="1">
    <nc r="C3" t="inlineStr">
      <is>
        <t>Матвійчук</t>
      </is>
    </nc>
    <odxf>
      <alignment horizontal="center" vertical="center" readingOrder="0"/>
    </odxf>
    <ndxf>
      <alignment horizontal="general" vertical="bottom" readingOrder="0"/>
    </ndxf>
  </rcc>
  <rcc rId="6404" sId="11" odxf="1" dxf="1">
    <nc r="E3">
      <v>5</v>
    </nc>
    <odxf>
      <alignment horizontal="center" readingOrder="0"/>
    </odxf>
    <ndxf>
      <alignment horizontal="left" readingOrder="0"/>
    </ndxf>
  </rcc>
  <rcc rId="6405" sId="11" odxf="1" dxf="1">
    <nc r="F3" t="inlineStr">
      <is>
        <t>Матирний</t>
      </is>
    </nc>
    <odxf>
      <alignment horizontal="center" readingOrder="0"/>
    </odxf>
    <ndxf>
      <alignment horizontal="left" readingOrder="0"/>
    </ndxf>
  </rcc>
  <rfmt sheetId="11" sqref="G3" start="0" length="0">
    <dxf>
      <alignment horizontal="general" vertical="bottom" readingOrder="0"/>
    </dxf>
  </rfmt>
  <rfmt sheetId="11" sqref="H3" start="0" length="0">
    <dxf>
      <alignment horizontal="general" vertical="bottom" readingOrder="0"/>
    </dxf>
  </rfmt>
  <rfmt sheetId="11" sqref="J3" start="0" length="0">
    <dxf>
      <alignment horizontal="general" vertical="bottom" readingOrder="0"/>
    </dxf>
  </rfmt>
  <rfmt sheetId="11" sqref="L3" start="0" length="0">
    <dxf>
      <numFmt numFmtId="2" formatCode="0.00"/>
    </dxf>
  </rfmt>
  <rfmt sheetId="11" sqref="N3" start="0" length="0">
    <dxf>
      <alignment horizontal="center" vertical="center" readingOrder="0"/>
    </dxf>
  </rfmt>
  <rfmt sheetId="11" sqref="O3" start="0" length="0">
    <dxf>
      <alignment horizontal="center" vertical="center" readingOrder="0"/>
    </dxf>
  </rfmt>
  <rfmt sheetId="11" sqref="A4" start="0" length="0">
    <dxf>
      <alignment horizontal="left" readingOrder="0"/>
    </dxf>
  </rfmt>
  <rcc rId="6406" sId="11" odxf="1" dxf="1">
    <nc r="B4">
      <v>2</v>
    </nc>
    <odxf>
      <alignment horizontal="center" readingOrder="0"/>
    </odxf>
    <ndxf>
      <alignment horizontal="left" readingOrder="0"/>
    </ndxf>
  </rcc>
  <rcc rId="6407" sId="11" odxf="1" dxf="1">
    <nc r="C4" t="inlineStr">
      <is>
        <t>Ющенко</t>
      </is>
    </nc>
    <odxf>
      <alignment horizontal="center" vertical="center" readingOrder="0"/>
    </odxf>
    <ndxf>
      <alignment horizontal="general" vertical="bottom" readingOrder="0"/>
    </ndxf>
  </rcc>
  <rcc rId="6408" sId="11" odxf="1" dxf="1">
    <nc r="E4">
      <v>6</v>
    </nc>
    <odxf>
      <alignment horizontal="center" readingOrder="0"/>
    </odxf>
    <ndxf>
      <alignment horizontal="left" readingOrder="0"/>
    </ndxf>
  </rcc>
  <rcc rId="6409" sId="11" odxf="1" dxf="1">
    <nc r="F4" t="inlineStr">
      <is>
        <t>Вавіло</t>
      </is>
    </nc>
    <odxf>
      <alignment horizontal="center" readingOrder="0"/>
    </odxf>
    <ndxf>
      <alignment horizontal="left" readingOrder="0"/>
    </ndxf>
  </rcc>
  <rfmt sheetId="11" sqref="G4" start="0" length="0">
    <dxf>
      <alignment horizontal="general" vertical="bottom" readingOrder="0"/>
    </dxf>
  </rfmt>
  <rfmt sheetId="11" sqref="H4" start="0" length="0">
    <dxf>
      <alignment horizontal="general" vertical="bottom" readingOrder="0"/>
    </dxf>
  </rfmt>
  <rfmt sheetId="11" sqref="J4" start="0" length="0">
    <dxf>
      <alignment horizontal="general" vertical="bottom" readingOrder="0"/>
    </dxf>
  </rfmt>
  <rfmt sheetId="11" sqref="L4" start="0" length="0">
    <dxf>
      <numFmt numFmtId="2" formatCode="0.00"/>
    </dxf>
  </rfmt>
  <rfmt sheetId="11" sqref="N4" start="0" length="0">
    <dxf>
      <alignment horizontal="center" vertical="center" readingOrder="0"/>
    </dxf>
  </rfmt>
  <rfmt sheetId="11" sqref="O4" start="0" length="0">
    <dxf>
      <alignment horizontal="center" vertical="center" readingOrder="0"/>
    </dxf>
  </rfmt>
  <rfmt sheetId="11" sqref="A5" start="0" length="0">
    <dxf>
      <alignment horizontal="left" readingOrder="0"/>
    </dxf>
  </rfmt>
  <rcc rId="6410" sId="11" odxf="1" dxf="1">
    <nc r="B5">
      <v>3</v>
    </nc>
    <odxf>
      <alignment horizontal="center" readingOrder="0"/>
    </odxf>
    <ndxf>
      <alignment horizontal="left" readingOrder="0"/>
    </ndxf>
  </rcc>
  <rcc rId="6411" sId="11" odxf="1" dxf="1">
    <nc r="C5" t="inlineStr">
      <is>
        <t>Булавінова</t>
      </is>
    </nc>
    <odxf>
      <alignment horizontal="center" vertical="center" readingOrder="0"/>
    </odxf>
    <ndxf>
      <alignment horizontal="general" vertical="bottom" readingOrder="0"/>
    </ndxf>
  </rcc>
  <rcc rId="6412" sId="11" odxf="1" dxf="1">
    <nc r="E5">
      <v>7</v>
    </nc>
    <odxf>
      <alignment horizontal="center" readingOrder="0"/>
    </odxf>
    <ndxf>
      <alignment horizontal="left" readingOrder="0"/>
    </ndxf>
  </rcc>
  <rcc rId="6413" sId="11" odxf="1" dxf="1">
    <nc r="F5" t="inlineStr">
      <is>
        <t>Остапюк</t>
      </is>
    </nc>
    <odxf>
      <alignment horizontal="center" readingOrder="0"/>
    </odxf>
    <ndxf>
      <alignment horizontal="left" readingOrder="0"/>
    </ndxf>
  </rcc>
  <rfmt sheetId="11" sqref="L5" start="0" length="0">
    <dxf>
      <numFmt numFmtId="2" formatCode="0.00"/>
    </dxf>
  </rfmt>
  <rfmt sheetId="11" sqref="N5" start="0" length="0">
    <dxf>
      <alignment horizontal="center" vertical="center" readingOrder="0"/>
    </dxf>
  </rfmt>
  <rfmt sheetId="11" sqref="O5" start="0" length="0">
    <dxf>
      <alignment horizontal="center" vertical="center" readingOrder="0"/>
    </dxf>
  </rfmt>
  <rfmt sheetId="11" sqref="A6" start="0" length="0">
    <dxf>
      <alignment horizontal="left" readingOrder="0"/>
    </dxf>
  </rfmt>
  <rcc rId="6414" sId="11" odxf="1" dxf="1">
    <nc r="B6">
      <v>4</v>
    </nc>
    <odxf>
      <alignment horizontal="center" readingOrder="0"/>
    </odxf>
    <ndxf>
      <alignment horizontal="left" readingOrder="0"/>
    </ndxf>
  </rcc>
  <rcc rId="6415" sId="11" odxf="1" dxf="1">
    <nc r="C6" t="inlineStr">
      <is>
        <t>Гончаров</t>
      </is>
    </nc>
    <odxf>
      <alignment horizontal="center" vertical="center" readingOrder="0"/>
    </odxf>
    <ndxf>
      <alignment horizontal="general" vertical="bottom" readingOrder="0"/>
    </ndxf>
  </rcc>
  <rcc rId="6416" sId="11" odxf="1" dxf="1">
    <nc r="E6">
      <v>8</v>
    </nc>
    <odxf>
      <alignment horizontal="center" readingOrder="0"/>
    </odxf>
    <ndxf>
      <alignment horizontal="left" readingOrder="0"/>
    </ndxf>
  </rcc>
  <rcc rId="6417" sId="11" odxf="1" dxf="1">
    <nc r="F6" t="inlineStr">
      <is>
        <t>Баланюк (стажер)</t>
      </is>
    </nc>
    <odxf>
      <alignment horizontal="center" readingOrder="0"/>
    </odxf>
    <ndxf>
      <alignment horizontal="left" readingOrder="0"/>
    </ndxf>
  </rcc>
  <rfmt sheetId="11" sqref="L6" start="0" length="0">
    <dxf>
      <numFmt numFmtId="2" formatCode="0.00"/>
    </dxf>
  </rfmt>
  <rfmt sheetId="11" sqref="N6" start="0" length="0">
    <dxf>
      <alignment horizontal="center" vertical="center" readingOrder="0"/>
    </dxf>
  </rfmt>
  <rfmt sheetId="11" sqref="O6" start="0" length="0">
    <dxf>
      <alignment horizontal="center" vertical="center" readingOrder="0"/>
    </dxf>
  </rfmt>
  <rrc rId="6418" sId="11" ref="A7:XFD7" action="deleteRow">
    <rfmt sheetId="11" xfDxf="1" sqref="A7:XFD7" start="0" length="0"/>
    <rcc rId="0" sId="11" dxf="1">
      <nc r="A7" t="inlineStr">
        <is>
          <t>судді</t>
        </is>
      </nc>
      <ndxf>
        <alignment horizontal="left" vertical="center" readingOrder="0"/>
      </ndxf>
    </rcc>
    <rfmt sheetId="11" sqref="B7" start="0" length="0">
      <dxf>
        <alignment horizontal="left" vertical="center" readingOrder="0"/>
      </dxf>
    </rfmt>
    <rfmt sheetId="11" sqref="D7" start="0" length="0">
      <dxf>
        <alignment horizontal="center" vertical="center" readingOrder="0"/>
      </dxf>
    </rfmt>
    <rfmt sheetId="11" sqref="E7" start="0" length="0">
      <dxf>
        <alignment horizontal="left" vertical="center" readingOrder="0"/>
      </dxf>
    </rfmt>
    <rfmt sheetId="11" sqref="F7" start="0" length="0">
      <dxf>
        <alignment horizontal="left" vertical="center" readingOrder="0"/>
      </dxf>
    </rfmt>
    <rfmt sheetId="11" sqref="H7" start="0" length="0">
      <dxf>
        <alignment horizontal="center" vertical="center" readingOrder="0"/>
      </dxf>
    </rfmt>
    <rfmt sheetId="11" sqref="I7" start="0" length="0">
      <dxf>
        <alignment horizontal="center" vertical="center" readingOrder="0"/>
      </dxf>
    </rfmt>
    <rfmt sheetId="11" sqref="J7" start="0" length="0">
      <dxf>
        <alignment horizontal="center" vertical="center" readingOrder="0"/>
      </dxf>
    </rfmt>
    <rfmt sheetId="11" sqref="K7" start="0" length="0">
      <dxf>
        <alignment horizontal="center" vertical="center" readingOrder="0"/>
      </dxf>
    </rfmt>
    <rfmt sheetId="11" sqref="L7" start="0" length="0">
      <dxf>
        <alignment horizontal="center" vertical="center" readingOrder="0"/>
      </dxf>
    </rfmt>
    <rfmt sheetId="11" sqref="M7" start="0" length="0">
      <dxf>
        <alignment horizontal="center" vertical="center" readingOrder="0"/>
      </dxf>
    </rfmt>
  </rrc>
  <rrc rId="6419" sId="11" ref="A7:XFD7" action="deleteRow">
    <rfmt sheetId="11" xfDxf="1" sqref="A7:XFD7" start="0" length="0"/>
    <rfmt sheetId="11" sqref="A7" start="0" length="0">
      <dxf>
        <alignment horizontal="left" vertical="center" readingOrder="0"/>
      </dxf>
    </rfmt>
    <rfmt sheetId="11" sqref="B7" start="0" length="0">
      <dxf>
        <alignment horizontal="left" vertical="center" readingOrder="0"/>
      </dxf>
    </rfmt>
    <rfmt sheetId="11" sqref="D7" start="0" length="0">
      <dxf>
        <alignment horizontal="center" vertical="center" readingOrder="0"/>
      </dxf>
    </rfmt>
    <rfmt sheetId="11" sqref="E7" start="0" length="0">
      <dxf>
        <alignment horizontal="left" vertical="center" readingOrder="0"/>
      </dxf>
    </rfmt>
    <rfmt sheetId="11" sqref="F7" start="0" length="0">
      <dxf>
        <alignment horizontal="left" vertical="center" readingOrder="0"/>
      </dxf>
    </rfmt>
    <rfmt sheetId="11" sqref="H7" start="0" length="0">
      <dxf>
        <alignment horizontal="center" vertical="center" readingOrder="0"/>
      </dxf>
    </rfmt>
    <rfmt sheetId="11" sqref="I7" start="0" length="0">
      <dxf>
        <alignment horizontal="center" vertical="center" readingOrder="0"/>
      </dxf>
    </rfmt>
    <rfmt sheetId="11" sqref="J7" start="0" length="0">
      <dxf>
        <alignment horizontal="center" vertical="center" readingOrder="0"/>
      </dxf>
    </rfmt>
    <rfmt sheetId="11" sqref="K7" start="0" length="0">
      <dxf>
        <alignment horizontal="center" vertical="center" readingOrder="0"/>
      </dxf>
    </rfmt>
    <rfmt sheetId="11" sqref="L7" start="0" length="0">
      <dxf>
        <alignment horizontal="center" vertical="center" readingOrder="0"/>
      </dxf>
    </rfmt>
    <rfmt sheetId="11" sqref="M7" start="0" length="0">
      <dxf>
        <alignment horizontal="center" vertical="center" readingOrder="0"/>
      </dxf>
    </rfmt>
  </rrc>
  <rrc rId="6420" sId="11" ref="A7:XFD7" action="deleteRow">
    <rfmt sheetId="11" xfDxf="1" sqref="A7:XFD7" start="0" length="0"/>
    <rfmt sheetId="11" sqref="A7" start="0" length="0">
      <dxf>
        <alignment horizontal="left" vertical="center" readingOrder="0"/>
      </dxf>
    </rfmt>
    <rfmt sheetId="11" sqref="B7" start="0" length="0">
      <dxf>
        <alignment horizontal="left" vertical="center" readingOrder="0"/>
      </dxf>
    </rfmt>
    <rfmt sheetId="11" sqref="D7" start="0" length="0">
      <dxf>
        <alignment horizontal="center" vertical="center" readingOrder="0"/>
      </dxf>
    </rfmt>
    <rfmt sheetId="11" sqref="E7" start="0" length="0">
      <dxf>
        <alignment horizontal="left" vertical="center" readingOrder="0"/>
      </dxf>
    </rfmt>
    <rfmt sheetId="11" sqref="F7" start="0" length="0">
      <dxf>
        <alignment horizontal="left" vertical="center" readingOrder="0"/>
      </dxf>
    </rfmt>
    <rfmt sheetId="11" sqref="G7" start="0" length="0">
      <dxf>
        <alignment horizontal="center" vertical="center" readingOrder="0"/>
      </dxf>
    </rfmt>
    <rfmt sheetId="11" sqref="H7" start="0" length="0">
      <dxf>
        <alignment horizontal="center" vertical="center" readingOrder="0"/>
      </dxf>
    </rfmt>
    <rfmt sheetId="11" sqref="I7" start="0" length="0">
      <dxf>
        <alignment horizontal="center" vertical="center" readingOrder="0"/>
      </dxf>
    </rfmt>
    <rfmt sheetId="11" sqref="J7" start="0" length="0">
      <dxf>
        <alignment horizontal="center" vertical="center" readingOrder="0"/>
      </dxf>
    </rfmt>
    <rfmt sheetId="11" sqref="K7" start="0" length="0">
      <dxf>
        <alignment horizontal="center" vertical="center" readingOrder="0"/>
      </dxf>
    </rfmt>
    <rfmt sheetId="11" sqref="L7" start="0" length="0">
      <dxf>
        <alignment horizontal="center" vertical="center" readingOrder="0"/>
      </dxf>
    </rfmt>
    <rfmt sheetId="11" sqref="M7" start="0" length="0">
      <dxf>
        <alignment horizontal="center" vertical="center" readingOrder="0"/>
      </dxf>
    </rfmt>
  </rrc>
  <rrc rId="6421" sId="11" ref="A7:XFD7" action="deleteRow">
    <rfmt sheetId="11" xfDxf="1" sqref="A7:XFD7" start="0" length="0"/>
    <rfmt sheetId="11" sqref="A7" start="0" length="0">
      <dxf>
        <alignment horizontal="center" vertical="center" readingOrder="0"/>
      </dxf>
    </rfmt>
    <rfmt sheetId="11" sqref="B7" start="0" length="0">
      <dxf>
        <alignment horizontal="center" vertical="center" readingOrder="0"/>
      </dxf>
    </rfmt>
    <rfmt sheetId="11" sqref="C7" start="0" length="0">
      <dxf>
        <alignment horizontal="center" vertical="center" readingOrder="0"/>
      </dxf>
    </rfmt>
    <rfmt sheetId="11" sqref="D7" start="0" length="0">
      <dxf>
        <alignment horizontal="center" vertical="center" readingOrder="0"/>
      </dxf>
    </rfmt>
    <rfmt sheetId="11" sqref="E7" start="0" length="0">
      <dxf>
        <alignment horizontal="center" vertical="center" readingOrder="0"/>
      </dxf>
    </rfmt>
    <rfmt sheetId="11" sqref="F7" start="0" length="0">
      <dxf>
        <alignment horizontal="center" vertical="center" readingOrder="0"/>
      </dxf>
    </rfmt>
    <rfmt sheetId="11" sqref="G7" start="0" length="0">
      <dxf>
        <alignment horizontal="center" vertical="center" readingOrder="0"/>
      </dxf>
    </rfmt>
    <rfmt sheetId="11" sqref="H7" start="0" length="0">
      <dxf>
        <alignment horizontal="center" vertical="center" readingOrder="0"/>
      </dxf>
    </rfmt>
    <rfmt sheetId="11" sqref="I7" start="0" length="0">
      <dxf>
        <alignment horizontal="center" vertical="center" readingOrder="0"/>
      </dxf>
    </rfmt>
    <rfmt sheetId="11" sqref="J7" start="0" length="0">
      <dxf>
        <alignment horizontal="center" vertical="center" readingOrder="0"/>
      </dxf>
    </rfmt>
    <rfmt sheetId="11" sqref="K7" start="0" length="0">
      <dxf>
        <alignment horizontal="center" vertical="center" readingOrder="0"/>
      </dxf>
    </rfmt>
    <rfmt sheetId="11" sqref="L7" start="0" length="0">
      <dxf>
        <alignment horizontal="center" vertical="center" readingOrder="0"/>
      </dxf>
    </rfmt>
    <rfmt sheetId="11" sqref="M7" start="0" length="0">
      <dxf>
        <alignment horizontal="center" vertical="center" readingOrder="0"/>
      </dxf>
    </rfmt>
  </rrc>
  <rrc rId="6422" sId="11" ref="A7:XFD7" action="deleteRow">
    <rfmt sheetId="11" xfDxf="1" sqref="A7:XFD7" start="0" length="0"/>
    <rcc rId="0" sId="11" dxf="1">
      <nc r="A7" t="inlineStr">
        <is>
          <t>№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B7" t="inlineStr">
        <is>
          <t>№ учасника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C7" t="inlineStr">
        <is>
          <t>ПІБ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D7" t="inlineStr">
        <is>
          <t>судді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1" sqref="E7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F7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G7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H7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I7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1" dxf="1">
      <nc r="J7" t="inlineStr">
        <is>
          <t>середній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K7" t="inlineStr">
        <is>
          <t>заг.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L7" t="inlineStr">
        <is>
          <t>штраф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M7" t="inlineStr">
        <is>
          <t>фінальний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N7" t="inlineStr">
        <is>
          <t>місце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423" sId="11" ref="A7:XFD7" action="deleteRow">
    <rfmt sheetId="11" xfDxf="1" sqref="A7:XFD7" start="0" length="0"/>
    <rfmt sheetId="11" sqref="A7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B7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C7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1" dxf="1">
      <nc r="D7">
        <v>1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E7">
        <v>2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F7">
        <v>3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G7">
        <v>4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H7">
        <v>5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I7">
        <v>6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J7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K7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L7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M7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7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24" sId="11" ref="A7:XFD7" action="deleteRow">
    <rfmt sheetId="11" xfDxf="1" sqref="A7:XFD7" start="0" length="0"/>
    <rcc rId="0" sId="11" dxf="1">
      <nc r="A7" t="inlineStr">
        <is>
          <t>юніори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1" sqref="B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C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D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E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F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G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H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I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J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K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L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M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7" start="0" length="0">
      <dxf>
        <fill>
          <patternFill patternType="solid">
            <bgColor theme="0"/>
          </patternFill>
        </fill>
      </dxf>
    </rfmt>
  </rrc>
  <rrc rId="6425" sId="11" ref="A7:XFD7" action="deleteRow">
    <rfmt sheetId="11" xfDxf="1" sqref="A7:XFD7" start="0" length="0"/>
    <rfmt sheetId="11" sqref="A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B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C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D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E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F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G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H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I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J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K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L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M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7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26" sId="11" ref="A7:XFD7" action="deleteRow">
    <rfmt sheetId="11" xfDxf="1" sqref="A7:XFD7" start="0" length="0"/>
    <rfmt sheetId="11" sqref="A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B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C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D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E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F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G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H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I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J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K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L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M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7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27" sId="11" ref="A7:XFD7" action="deleteRow">
    <rfmt sheetId="11" xfDxf="1" sqref="A7:XFD7" start="0" length="0"/>
    <rcc rId="0" sId="11" dxf="1">
      <nc r="A7" t="inlineStr">
        <is>
          <t>майстри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1" sqref="B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C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D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E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F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G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H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I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J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K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L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M7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7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28" sId="11" ref="A7:XFD7" action="deleteRow">
    <rfmt sheetId="11" xfDxf="1" sqref="A7:XFD7" start="0" length="0"/>
    <rfmt sheetId="11" sqref="A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B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C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D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E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F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G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H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I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J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K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L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M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7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29" sId="11" ref="A7:XFD7" action="deleteRow">
    <rfmt sheetId="11" xfDxf="1" sqref="A7:XFD7" start="0" length="0"/>
    <rfmt sheetId="11" sqref="A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B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C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D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E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F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G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H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I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J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K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L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M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7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30" sId="11" ref="A7:XFD7" action="deleteRow">
    <rfmt sheetId="11" xfDxf="1" sqref="A7:XFD7" start="0" length="0"/>
    <rfmt sheetId="11" sqref="A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B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C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D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E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F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G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H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I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J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K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L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M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7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31" sId="11" ref="A7:XFD7" action="deleteRow">
    <rfmt sheetId="11" xfDxf="1" sqref="A7:XFD7" start="0" length="0"/>
    <rcc rId="0" sId="11" dxf="1">
      <nc r="A7" t="inlineStr">
        <is>
          <t>профі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1" sqref="B7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C7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D7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E7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F7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G7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H7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I7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J7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K7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L7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M7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7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32" sId="11" ref="A7:XFD7" action="deleteRow">
    <rfmt sheetId="11" xfDxf="1" sqref="A7:XFD7" start="0" length="0"/>
    <rfmt sheetId="11" sqref="A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B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C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D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E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F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G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H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I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J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K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L7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M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7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33" sId="11" ref="A7:XFD7" action="deleteRow">
    <rfmt sheetId="11" xfDxf="1" sqref="A7:XFD7" start="0" length="0"/>
    <rfmt sheetId="11" sqref="A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B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C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D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E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F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G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H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I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J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K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L7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M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7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34" sId="11" ref="A7:XFD7" action="deleteRow">
    <rfmt sheetId="11" xfDxf="1" sqref="A7:XFD7" start="0" length="0"/>
    <rfmt sheetId="11" sqref="A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B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C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D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E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F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G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H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I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J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K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L7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M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7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35" sId="11" ref="A7:XFD7" action="deleteRow">
    <rfmt sheetId="11" xfDxf="1" sqref="A7:XFD7" start="0" length="0"/>
    <rfmt sheetId="11" sqref="A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B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C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D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E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F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G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H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I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J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K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L7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M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7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36" sId="11" ref="A7:XFD7" action="deleteRow">
    <rfmt sheetId="11" xfDxf="1" sqref="A7:XFD7" start="0" length="0"/>
    <rfmt sheetId="11" sqref="A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B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C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D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E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F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G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H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I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J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K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L7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M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7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37" sId="11" ref="A7:XFD7" action="deleteRow">
    <rfmt sheetId="11" xfDxf="1" sqref="A7:XFD7" start="0" length="0"/>
    <rfmt sheetId="11" sqref="A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B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C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D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E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F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G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H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I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J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K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L7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M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7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38" sId="11" ref="A7:XFD7" action="deleteRow">
    <rfmt sheetId="11" xfDxf="1" sqref="A7:XFD7" start="0" length="0"/>
  </rrc>
  <rrc rId="6439" sId="11" ref="A7:XFD7" action="deleteRow">
    <rfmt sheetId="11" xfDxf="1" sqref="A7:XFD7" start="0" length="0"/>
    <rfmt sheetId="11" sqref="B7" start="0" length="0">
      <dxf>
        <fill>
          <patternFill patternType="solid">
            <bgColor rgb="FFFFFF00"/>
          </patternFill>
        </fill>
      </dxf>
    </rfmt>
    <rcc rId="0" sId="11" dxf="1">
      <nc r="C7" t="inlineStr">
        <is>
          <t>жовта картка видана судді</t>
        </is>
      </nc>
      <ndxf>
        <font>
          <sz val="9"/>
          <color theme="1"/>
          <name val="Calibri"/>
          <scheme val="minor"/>
        </font>
        <alignment horizontal="center" vertical="center" readingOrder="0"/>
      </ndxf>
    </rcc>
  </rrc>
  <rrc rId="6440" sId="11" ref="A7:XFD7" action="deleteRow">
    <rfmt sheetId="11" xfDxf="1" sqref="A7:XFD7" start="0" length="0"/>
  </rrc>
  <rrc rId="6441" sId="11" ref="A7:XFD26" action="insertRow"/>
  <rcc rId="6442" sId="11">
    <nc r="A7" t="inlineStr">
      <is>
        <t>судді</t>
      </is>
    </nc>
  </rcc>
  <rcc rId="6443" sId="11">
    <nc r="B7">
      <v>1</v>
    </nc>
  </rcc>
  <rcc rId="6444" sId="11">
    <nc r="E7">
      <v>5</v>
    </nc>
  </rcc>
  <rcc rId="6445" sId="11">
    <nc r="F7" t="inlineStr">
      <is>
        <t>Матирний</t>
      </is>
    </nc>
  </rcc>
  <rfmt sheetId="11" sqref="G7" start="0" length="0">
    <dxf>
      <alignment horizontal="general" vertical="bottom" readingOrder="0"/>
    </dxf>
  </rfmt>
  <rfmt sheetId="11" sqref="H7" start="0" length="0">
    <dxf>
      <alignment horizontal="general" vertical="bottom" readingOrder="0"/>
    </dxf>
  </rfmt>
  <rfmt sheetId="11" sqref="J7" start="0" length="0">
    <dxf>
      <alignment horizontal="general" vertical="bottom" readingOrder="0"/>
    </dxf>
  </rfmt>
  <rcc rId="6446" sId="11">
    <nc r="B8">
      <v>2</v>
    </nc>
  </rcc>
  <rcc rId="6447" sId="11">
    <nc r="E8">
      <v>6</v>
    </nc>
  </rcc>
  <rcc rId="6448" sId="11">
    <nc r="F8" t="inlineStr">
      <is>
        <t>Вавіло</t>
      </is>
    </nc>
  </rcc>
  <rfmt sheetId="11" sqref="G8" start="0" length="0">
    <dxf>
      <alignment horizontal="general" vertical="bottom" readingOrder="0"/>
    </dxf>
  </rfmt>
  <rfmt sheetId="11" sqref="H8" start="0" length="0">
    <dxf>
      <alignment horizontal="general" vertical="bottom" readingOrder="0"/>
    </dxf>
  </rfmt>
  <rfmt sheetId="11" sqref="J8" start="0" length="0">
    <dxf>
      <alignment horizontal="general" vertical="bottom" readingOrder="0"/>
    </dxf>
  </rfmt>
  <rcc rId="6449" sId="11">
    <nc r="B9">
      <v>3</v>
    </nc>
  </rcc>
  <rcc rId="6450" sId="11">
    <nc r="C9" t="inlineStr">
      <is>
        <t>Булавінова</t>
      </is>
    </nc>
  </rcc>
  <rcc rId="6451" sId="11">
    <nc r="E9">
      <v>7</v>
    </nc>
  </rcc>
  <rcc rId="6452" sId="11">
    <nc r="F9" t="inlineStr">
      <is>
        <t>Остапюк</t>
      </is>
    </nc>
  </rcc>
  <rcc rId="6453" sId="11">
    <nc r="B10">
      <v>4</v>
    </nc>
  </rcc>
  <rcc rId="6454" sId="11">
    <nc r="E10">
      <v>8</v>
    </nc>
  </rcc>
  <rcc rId="6455" sId="11">
    <nc r="F10" t="inlineStr">
      <is>
        <t>Баланюк (стажер)</t>
      </is>
    </nc>
  </rcc>
  <rfmt sheetId="11" sqref="A11" start="0" length="0">
    <dxf>
      <alignment horizontal="general" vertical="bottom" readingOrder="0"/>
    </dxf>
  </rfmt>
  <rfmt sheetId="11" sqref="B11" start="0" length="0">
    <dxf>
      <alignment horizontal="general" vertical="bottom" readingOrder="0"/>
    </dxf>
  </rfmt>
  <rfmt sheetId="11" sqref="D11" start="0" length="0">
    <dxf>
      <alignment horizontal="general" vertical="bottom" readingOrder="0"/>
    </dxf>
  </rfmt>
  <rfmt sheetId="11" sqref="E11" start="0" length="0">
    <dxf>
      <alignment horizontal="general" vertical="bottom" readingOrder="0"/>
    </dxf>
  </rfmt>
  <rfmt sheetId="11" sqref="F11" start="0" length="0">
    <dxf>
      <alignment horizontal="general" vertical="bottom" readingOrder="0"/>
    </dxf>
  </rfmt>
  <rfmt sheetId="11" sqref="G11" start="0" length="0">
    <dxf>
      <alignment horizontal="general" vertical="bottom" readingOrder="0"/>
    </dxf>
  </rfmt>
  <rfmt sheetId="11" sqref="H11" start="0" length="0">
    <dxf>
      <alignment horizontal="general" vertical="bottom" readingOrder="0"/>
    </dxf>
  </rfmt>
  <rfmt sheetId="11" sqref="I11" start="0" length="0">
    <dxf>
      <alignment horizontal="general" vertical="bottom" readingOrder="0"/>
    </dxf>
  </rfmt>
  <rfmt sheetId="11" sqref="J11" start="0" length="0">
    <dxf>
      <alignment horizontal="general" vertical="bottom" readingOrder="0"/>
    </dxf>
  </rfmt>
  <rfmt sheetId="11" sqref="K11" start="0" length="0">
    <dxf>
      <alignment horizontal="general" vertical="bottom" readingOrder="0"/>
    </dxf>
  </rfmt>
  <rfmt sheetId="11" sqref="L11" start="0" length="0">
    <dxf>
      <alignment horizontal="general" vertical="bottom" readingOrder="0"/>
    </dxf>
  </rfmt>
  <rfmt sheetId="11" sqref="M11" start="0" length="0">
    <dxf>
      <alignment horizontal="general" vertical="bottom" readingOrder="0"/>
    </dxf>
  </rfmt>
  <rfmt sheetId="11" sqref="N11" start="0" length="0">
    <dxf>
      <alignment horizontal="general" vertical="bottom" readingOrder="0"/>
    </dxf>
  </rfmt>
  <rfmt sheetId="11" sqref="O11" start="0" length="0">
    <dxf>
      <alignment horizontal="general" vertical="bottom" readingOrder="0"/>
    </dxf>
  </rfmt>
  <rfmt sheetId="11" sqref="A12" start="0" length="0">
    <dxf>
      <font>
        <b/>
        <sz val="9"/>
        <color theme="1"/>
        <name val="Calibri"/>
        <scheme val="minor"/>
      </font>
      <alignment horizont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456" sId="11" odxf="1" dxf="1">
    <nc r="B12" t="inlineStr">
      <is>
        <t>№ учасника</t>
      </is>
    </nc>
    <odxf>
      <font>
        <b val="0"/>
        <sz val="11"/>
        <color theme="1"/>
        <name val="Calibri"/>
        <scheme val="minor"/>
      </font>
      <alignment horizontal="left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57" sId="11" odxf="1" dxf="1">
    <nc r="C12" t="inlineStr">
      <is>
        <t>ПІБ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58" sId="11" odxf="1" dxf="1">
    <nc r="D12" t="inlineStr">
      <is>
        <t>судді</t>
      </is>
    </nc>
    <odxf>
      <font>
        <b val="0"/>
        <sz val="11"/>
        <color theme="1"/>
        <name val="Calibri"/>
        <scheme val="minor"/>
      </font>
      <border outline="0">
        <lef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1" sqref="E12" start="0" length="0">
    <dxf>
      <font>
        <b/>
        <sz val="9"/>
        <color theme="1"/>
        <name val="Calibri"/>
        <scheme val="minor"/>
      </font>
      <alignment horizontal="center" readingOrder="0"/>
      <border outline="0">
        <top style="thin">
          <color indexed="64"/>
        </top>
        <bottom style="thin">
          <color indexed="64"/>
        </bottom>
      </border>
    </dxf>
  </rfmt>
  <rfmt sheetId="11" sqref="F12" start="0" length="0">
    <dxf>
      <font>
        <b/>
        <sz val="9"/>
        <color theme="1"/>
        <name val="Calibri"/>
        <scheme val="minor"/>
      </font>
      <alignment horizontal="center" readingOrder="0"/>
      <border outline="0">
        <top style="thin">
          <color indexed="64"/>
        </top>
        <bottom style="thin">
          <color indexed="64"/>
        </bottom>
      </border>
    </dxf>
  </rfmt>
  <rfmt sheetId="11" sqref="G12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1" sqref="H12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1" sqref="I12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1" sqref="J12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1" sqref="K12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cc rId="6459" sId="11" odxf="1" dxf="1">
    <nc r="L12" t="inlineStr">
      <is>
        <t>середній бал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60" sId="11" odxf="1" dxf="1">
    <nc r="M12" t="inlineStr">
      <is>
        <t>заг. Бал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61" sId="11" odxf="1" dxf="1">
    <nc r="N12" t="inlineStr">
      <is>
        <t>штраф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62" sId="11" odxf="1" dxf="1">
    <nc r="O12" t="inlineStr">
      <is>
        <t>фінальний бал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63" sId="11" odxf="1" dxf="1">
    <nc r="P12" t="inlineStr">
      <is>
        <t>місце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A13" start="0" length="0">
    <dxf>
      <font>
        <b/>
        <sz val="9"/>
        <color theme="1"/>
        <name val="Calibri"/>
        <scheme val="minor"/>
      </font>
      <alignment horizont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3" start="0" length="0">
    <dxf>
      <font>
        <b/>
        <sz val="9"/>
        <color theme="1"/>
        <name val="Calibri"/>
        <scheme val="minor"/>
      </font>
      <alignment horizont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3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464" sId="11" odxf="1" dxf="1">
    <nc r="D13">
      <v>1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65" sId="11" odxf="1" dxf="1">
    <nc r="E13">
      <v>2</v>
    </nc>
    <odxf>
      <font>
        <b val="0"/>
        <sz val="11"/>
        <color theme="1"/>
        <name val="Calibri"/>
        <scheme val="minor"/>
      </font>
      <alignment horizontal="left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66" sId="11" odxf="1" dxf="1">
    <nc r="F13">
      <v>3</v>
    </nc>
    <odxf>
      <font>
        <b val="0"/>
        <sz val="11"/>
        <color theme="1"/>
        <name val="Calibri"/>
        <scheme val="minor"/>
      </font>
      <alignment horizontal="left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67" sId="11" odxf="1" dxf="1">
    <nc r="G13">
      <v>4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68" sId="11" odxf="1" dxf="1">
    <nc r="H13">
      <v>5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69" sId="11" odxf="1" dxf="1">
    <nc r="I13">
      <v>6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70" sId="11" odxf="1" dxf="1">
    <nc r="J13">
      <v>7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71" sId="11" odxf="1" dxf="1">
    <nc r="K13">
      <v>8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L13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M13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N13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O13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13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472" sId="11" odxf="1" dxf="1">
    <nc r="A14" t="inlineStr">
      <is>
        <t>студенти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1" sqref="B14" start="0" length="0">
    <dxf>
      <font>
        <b/>
        <sz val="9"/>
        <color theme="1"/>
        <name val="Calibri"/>
        <scheme val="minor"/>
      </font>
      <alignment wrapText="1" readingOrder="0"/>
      <border outline="0">
        <top style="thin">
          <color indexed="64"/>
        </top>
        <bottom style="thin">
          <color indexed="64"/>
        </bottom>
      </border>
    </dxf>
  </rfmt>
  <rfmt sheetId="11" sqref="C1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11" sqref="D14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1" sqref="E14" start="0" length="0">
    <dxf>
      <font>
        <b/>
        <sz val="9"/>
        <color theme="1"/>
        <name val="Calibri"/>
        <scheme val="minor"/>
      </font>
      <alignment wrapText="1" readingOrder="0"/>
      <border outline="0">
        <top style="thin">
          <color indexed="64"/>
        </top>
      </border>
    </dxf>
  </rfmt>
  <rfmt sheetId="11" sqref="F14" start="0" length="0">
    <dxf>
      <font>
        <b/>
        <sz val="9"/>
        <color theme="1"/>
        <name val="Calibri"/>
        <scheme val="minor"/>
      </font>
      <alignment wrapText="1" readingOrder="0"/>
      <border outline="0">
        <top style="thin">
          <color indexed="64"/>
        </top>
      </border>
    </dxf>
  </rfmt>
  <rfmt sheetId="11" sqref="G14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1" sqref="H14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1" sqref="I14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1" sqref="J14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1" sqref="K14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1" sqref="L14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1" sqref="M14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1" sqref="N14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1" sqref="O14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right style="thin">
          <color indexed="64"/>
        </right>
        <top style="thin">
          <color indexed="64"/>
        </top>
      </border>
    </dxf>
  </rfmt>
  <rfmt sheetId="11" sqref="A15" start="0" length="0">
    <dxf>
      <font>
        <sz val="9"/>
        <color theme="1"/>
        <name val="Calibri"/>
        <scheme val="minor"/>
      </font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473" sId="11" odxf="1" dxf="1">
    <nc r="B15">
      <v>22</v>
    </nc>
    <odxf>
      <font>
        <sz val="11"/>
        <color theme="1"/>
        <name val="Calibri"/>
        <scheme val="minor"/>
      </font>
      <alignment horizontal="left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C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6474" sId="11" odxf="1" dxf="1">
    <nc r="D15">
      <v>28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75" sId="11" odxf="1" dxf="1">
    <nc r="E15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76" sId="11" odxf="1" dxf="1">
    <nc r="F15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77" sId="11" odxf="1" dxf="1">
    <nc r="G15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78" sId="11" odxf="1" dxf="1">
    <nc r="H15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79" sId="11" odxf="1" dxf="1">
    <nc r="I15">
      <v>28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80" sId="11" odxf="1" dxf="1">
    <nc r="J15">
      <v>28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81" sId="11" odxf="1" dxf="1">
    <nc r="K15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82" sId="11" odxf="1" dxf="1">
    <nc r="L15">
      <f>M15/7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83" sId="11" odxf="1" dxf="1">
    <nc r="M15">
      <f>D15+E15+F15+G15+H15+I15+J15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84" sId="11" odxf="1" dxf="1">
    <nc r="N15">
      <v>2</v>
    </nc>
    <odxf>
      <alignment horizontal="center" vertical="center" readingOrder="0"/>
      <border outline="0">
        <left/>
        <right/>
        <top/>
        <bottom/>
      </border>
    </odxf>
    <ndxf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85" sId="11" odxf="1" dxf="1">
    <nc r="O15">
      <f>M15-N15</f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P15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A16" start="0" length="0">
    <dxf>
      <font>
        <sz val="9"/>
        <color theme="1"/>
        <name val="Calibri"/>
        <scheme val="minor"/>
      </font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486" sId="11" odxf="1" dxf="1">
    <nc r="B16">
      <v>23</v>
    </nc>
    <odxf>
      <font>
        <sz val="11"/>
        <color theme="1"/>
        <name val="Calibri"/>
        <scheme val="minor"/>
      </font>
      <alignment horizontal="left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C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6487" sId="11" odxf="1" dxf="1">
    <nc r="D16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88" sId="11" odxf="1" dxf="1">
    <nc r="E16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89" sId="11" odxf="1" dxf="1">
    <nc r="F16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90" sId="11" odxf="1" dxf="1">
    <nc r="G16">
      <v>28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91" sId="11" odxf="1" dxf="1">
    <nc r="H16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92" sId="11" odxf="1" dxf="1">
    <nc r="I16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93" sId="11" odxf="1" dxf="1">
    <nc r="J16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94" sId="11" odxf="1" dxf="1">
    <nc r="K16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95" sId="11" odxf="1" dxf="1">
    <nc r="L16">
      <f>M16/7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96" sId="11" odxf="1" dxf="1">
    <nc r="M16">
      <f>D16+E16+F16+G16+H16+I16+J16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N16" start="0" length="0">
    <dxf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497" sId="11" odxf="1" dxf="1">
    <nc r="O16">
      <f>M16-N16</f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P16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498" sId="11" odxf="1" dxf="1">
    <nc r="A17" t="inlineStr">
      <is>
        <t>юніори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1" sqref="B17" start="0" length="0">
    <dxf>
      <font>
        <b/>
        <sz val="9"/>
        <color theme="1"/>
        <name val="Calibri"/>
        <scheme val="minor"/>
      </font>
      <alignment wrapText="1" readingOrder="0"/>
      <border outline="0">
        <top style="thin">
          <color indexed="64"/>
        </top>
        <bottom style="thin">
          <color indexed="64"/>
        </bottom>
      </border>
    </dxf>
  </rfmt>
  <rfmt sheetId="11" sqref="C17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11" sqref="D17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1" sqref="E17" start="0" length="0">
    <dxf>
      <font>
        <b/>
        <sz val="9"/>
        <color theme="1"/>
        <name val="Calibri"/>
        <scheme val="minor"/>
      </font>
      <alignment wrapText="1" readingOrder="0"/>
      <border outline="0">
        <top style="thin">
          <color indexed="64"/>
        </top>
      </border>
    </dxf>
  </rfmt>
  <rfmt sheetId="11" sqref="F17" start="0" length="0">
    <dxf>
      <font>
        <b/>
        <sz val="9"/>
        <color theme="1"/>
        <name val="Calibri"/>
        <scheme val="minor"/>
      </font>
      <alignment wrapText="1" readingOrder="0"/>
      <border outline="0">
        <top style="thin">
          <color indexed="64"/>
        </top>
      </border>
    </dxf>
  </rfmt>
  <rfmt sheetId="11" sqref="G17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1" sqref="H17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1" sqref="I17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1" sqref="J17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1" sqref="K17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1" sqref="L17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1" sqref="M17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1" sqref="N17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1" sqref="O17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right style="thin">
          <color indexed="64"/>
        </right>
        <top style="thin">
          <color indexed="64"/>
        </top>
      </border>
    </dxf>
  </rfmt>
  <rfmt sheetId="11" sqref="A18" start="0" length="0">
    <dxf>
      <font>
        <sz val="9"/>
        <color theme="1"/>
        <name val="Calibri"/>
        <scheme val="minor"/>
      </font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499" sId="11" odxf="1" dxf="1">
    <nc r="B18">
      <v>24</v>
    </nc>
    <odxf>
      <font>
        <sz val="11"/>
        <color theme="1"/>
        <name val="Calibri"/>
        <scheme val="minor"/>
      </font>
      <alignment horizontal="left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C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6500" sId="11" odxf="1" dxf="1">
    <nc r="D18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01" sId="11" odxf="1" dxf="1">
    <nc r="E18">
      <v>28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02" sId="11" odxf="1" dxf="1">
    <nc r="F18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03" sId="11" odxf="1" dxf="1">
    <nc r="G18">
      <v>28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04" sId="11" odxf="1" dxf="1">
    <nc r="H18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05" sId="11" odxf="1" dxf="1">
    <nc r="I18">
      <v>28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06" sId="11" odxf="1" dxf="1">
    <nc r="J18">
      <v>28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07" sId="11" odxf="1" dxf="1">
    <nc r="K18">
      <v>28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08" sId="11" odxf="1" dxf="1">
    <nc r="L18">
      <f>M18/7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09" sId="11" odxf="1" dxf="1">
    <nc r="M18">
      <f>D18+E18+F18+G18+H18+I18+J18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10" sId="11" odxf="1" dxf="1">
    <nc r="N18">
      <v>2</v>
    </nc>
    <odxf>
      <alignment horizontal="center" vertical="center" readingOrder="0"/>
      <border outline="0">
        <left/>
        <right/>
        <top/>
        <bottom/>
      </border>
    </odxf>
    <ndxf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11" sId="11" odxf="1" dxf="1">
    <nc r="O18">
      <f>M18-N18</f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P18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A19" start="0" length="0">
    <dxf>
      <font>
        <sz val="9"/>
        <color theme="1"/>
        <name val="Calibri"/>
        <scheme val="minor"/>
      </font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12" sId="11" odxf="1" dxf="1">
    <nc r="B19">
      <v>25</v>
    </nc>
    <odxf>
      <font>
        <sz val="11"/>
        <color theme="1"/>
        <name val="Calibri"/>
        <scheme val="minor"/>
      </font>
      <alignment horizontal="left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C1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6513" sId="11" odxf="1" dxf="1">
    <nc r="D19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14" sId="11" odxf="1" dxf="1">
    <nc r="E19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15" sId="11" odxf="1" dxf="1">
    <nc r="F19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16" sId="11" odxf="1" dxf="1">
    <nc r="G19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17" sId="11" odxf="1" dxf="1">
    <nc r="H19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18" sId="11" odxf="1" dxf="1">
    <nc r="I19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19" sId="11" odxf="1" dxf="1">
    <nc r="J19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20" sId="11" odxf="1" dxf="1">
    <nc r="K19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21" sId="11" odxf="1" dxf="1">
    <nc r="L19">
      <f>M19/7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22" sId="11" odxf="1" dxf="1">
    <nc r="M19">
      <f>D19+E19+F19+G19+H19+I19+J19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N19" start="0" length="0">
    <dxf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23" sId="11" odxf="1" dxf="1">
    <nc r="O19">
      <f>M19-N19</f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P19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A20" start="0" length="0">
    <dxf>
      <font>
        <sz val="9"/>
        <color theme="1"/>
        <name val="Calibri"/>
        <scheme val="minor"/>
      </font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24" sId="11" odxf="1" dxf="1">
    <nc r="B20">
      <v>26</v>
    </nc>
    <odxf>
      <font>
        <sz val="11"/>
        <color theme="1"/>
        <name val="Calibri"/>
        <scheme val="minor"/>
      </font>
      <alignment horizontal="left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C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6525" sId="11" odxf="1" dxf="1">
    <nc r="D20">
      <v>28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26" sId="11" odxf="1" dxf="1">
    <nc r="E20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27" sId="11" odxf="1" dxf="1">
    <nc r="F20">
      <v>28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28" sId="11" odxf="1" dxf="1">
    <nc r="G20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29" sId="11" odxf="1" dxf="1">
    <nc r="H20">
      <v>28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30" sId="11" odxf="1" dxf="1">
    <nc r="I20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31" sId="11" odxf="1" dxf="1">
    <nc r="J20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32" sId="11" odxf="1" dxf="1">
    <nc r="K20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33" sId="11" odxf="1" dxf="1">
    <nc r="L20">
      <f>M20/7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34" sId="11" odxf="1" dxf="1">
    <nc r="M20">
      <f>D20+E20+F20+G20+H20+I20+J20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N20" start="0" length="0">
    <dxf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35" sId="11" odxf="1" dxf="1">
    <nc r="O20">
      <f>M20-N20</f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P20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36" sId="11" odxf="1" dxf="1">
    <nc r="A21" t="inlineStr">
      <is>
        <t>майстри</t>
      </is>
    </nc>
    <odxf>
      <font>
        <b val="0"/>
        <sz val="11"/>
        <color theme="1"/>
        <name val="Calibri"/>
        <scheme val="minor"/>
      </font>
      <border outline="0">
        <lef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1" sqref="B21" start="0" length="0">
    <dxf>
      <alignment horizontal="general" vertical="bottom" readingOrder="0"/>
    </dxf>
  </rfmt>
  <rfmt sheetId="11" sqref="C21" start="0" length="0">
    <dxf>
      <fill>
        <patternFill patternType="solid">
          <bgColor theme="0"/>
        </patternFill>
      </fill>
    </dxf>
  </rfmt>
  <rfmt sheetId="11" sqref="D21" start="0" length="0">
    <dxf>
      <fill>
        <patternFill patternType="solid">
          <bgColor theme="0"/>
        </patternFill>
      </fill>
      <alignment horizontal="general" vertical="bottom" readingOrder="0"/>
    </dxf>
  </rfmt>
  <rfmt sheetId="11" sqref="E21" start="0" length="0">
    <dxf>
      <fill>
        <patternFill patternType="solid">
          <bgColor theme="0"/>
        </patternFill>
      </fill>
      <alignment horizontal="general" vertical="bottom" readingOrder="0"/>
    </dxf>
  </rfmt>
  <rfmt sheetId="11" sqref="F21" start="0" length="0">
    <dxf>
      <fill>
        <patternFill patternType="solid">
          <bgColor theme="0"/>
        </patternFill>
      </fill>
      <alignment horizontal="general" vertical="bottom" readingOrder="0"/>
    </dxf>
  </rfmt>
  <rfmt sheetId="11" sqref="G21" start="0" length="0">
    <dxf>
      <fill>
        <patternFill patternType="solid">
          <bgColor theme="0"/>
        </patternFill>
      </fill>
      <alignment horizontal="general" vertical="bottom" readingOrder="0"/>
    </dxf>
  </rfmt>
  <rfmt sheetId="11" sqref="H21" start="0" length="0">
    <dxf>
      <fill>
        <patternFill patternType="solid">
          <bgColor theme="0"/>
        </patternFill>
      </fill>
      <alignment horizontal="general" vertical="bottom" readingOrder="0"/>
    </dxf>
  </rfmt>
  <rfmt sheetId="11" sqref="I21" start="0" length="0">
    <dxf>
      <fill>
        <patternFill patternType="solid">
          <bgColor theme="0"/>
        </patternFill>
      </fill>
      <alignment horizontal="general" vertical="bottom" readingOrder="0"/>
    </dxf>
  </rfmt>
  <rfmt sheetId="11" sqref="J21" start="0" length="0">
    <dxf>
      <fill>
        <patternFill patternType="solid">
          <bgColor theme="0"/>
        </patternFill>
      </fill>
      <alignment horizontal="general" vertical="bottom" readingOrder="0"/>
    </dxf>
  </rfmt>
  <rfmt sheetId="11" sqref="K21" start="0" length="0">
    <dxf>
      <fill>
        <patternFill patternType="solid">
          <bgColor theme="0"/>
        </patternFill>
      </fill>
      <alignment horizontal="general" vertical="bottom" readingOrder="0"/>
    </dxf>
  </rfmt>
  <rfmt sheetId="11" sqref="L21" start="0" length="0">
    <dxf>
      <fill>
        <patternFill patternType="solid">
          <bgColor theme="0"/>
        </patternFill>
      </fill>
      <alignment horizontal="general" vertical="bottom" readingOrder="0"/>
    </dxf>
  </rfmt>
  <rfmt sheetId="11" sqref="M21" start="0" length="0">
    <dxf>
      <fill>
        <patternFill patternType="solid">
          <bgColor theme="0"/>
        </patternFill>
      </fill>
      <alignment horizontal="general" vertical="bottom" readingOrder="0"/>
    </dxf>
  </rfmt>
  <rfmt sheetId="11" sqref="N21" start="0" length="0">
    <dxf>
      <alignment horizontal="general" vertical="bottom" readingOrder="0"/>
    </dxf>
  </rfmt>
  <rfmt sheetId="11" sqref="O21" start="0" length="0">
    <dxf>
      <alignment horizontal="general" vertical="bottom" readingOrder="0"/>
    </dxf>
  </rfmt>
  <rfmt sheetId="11" sqref="P21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A22" start="0" length="0">
    <dxf>
      <font>
        <sz val="9"/>
        <color theme="1"/>
        <name val="Calibri"/>
        <scheme val="minor"/>
      </font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2" start="0" length="0">
    <dxf>
      <font>
        <sz val="9"/>
        <color theme="1"/>
        <name val="Calibri"/>
        <scheme val="minor"/>
      </font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2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F2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G2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H2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I2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J2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K2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37" sId="11" odxf="1" dxf="1">
    <nc r="L22">
      <f>M22/7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38" sId="11" odxf="1" dxf="1">
    <nc r="M22">
      <f>D22+E22+F22+G22+H22+I22+J22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N22" start="0" length="0">
    <dxf>
      <font>
        <sz val="9"/>
        <color theme="1"/>
        <name val="Calibri"/>
        <scheme val="minor"/>
      </font>
      <alignment horizontal="general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39" sId="11" odxf="1" dxf="1">
    <nc r="O22">
      <f>M22-N22</f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P22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40" sId="11" odxf="1" dxf="1">
    <nc r="A23" t="inlineStr">
      <is>
        <t>профі</t>
      </is>
    </nc>
    <odxf>
      <font>
        <b val="0"/>
        <sz val="11"/>
        <color theme="1"/>
        <name val="Calibri"/>
        <scheme val="minor"/>
      </font>
      <border outline="0">
        <lef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1" sqref="B23" start="0" length="0">
    <dxf>
      <alignment horizontal="general" vertical="bottom" readingOrder="0"/>
    </dxf>
  </rfmt>
  <rfmt sheetId="11" sqref="C23" start="0" length="0">
    <dxf>
      <fill>
        <patternFill patternType="solid">
          <bgColor theme="0"/>
        </patternFill>
      </fill>
    </dxf>
  </rfmt>
  <rfmt sheetId="11" sqref="D23" start="0" length="0">
    <dxf>
      <fill>
        <patternFill patternType="solid">
          <bgColor theme="0"/>
        </patternFill>
      </fill>
      <alignment horizontal="general" vertical="bottom" readingOrder="0"/>
    </dxf>
  </rfmt>
  <rfmt sheetId="11" sqref="E23" start="0" length="0">
    <dxf>
      <fill>
        <patternFill patternType="solid">
          <bgColor theme="0"/>
        </patternFill>
      </fill>
      <alignment horizontal="general" vertical="bottom" readingOrder="0"/>
    </dxf>
  </rfmt>
  <rfmt sheetId="11" sqref="F23" start="0" length="0">
    <dxf>
      <fill>
        <patternFill patternType="solid">
          <bgColor theme="0"/>
        </patternFill>
      </fill>
      <alignment horizontal="general" vertical="bottom" readingOrder="0"/>
    </dxf>
  </rfmt>
  <rfmt sheetId="11" sqref="G23" start="0" length="0">
    <dxf>
      <fill>
        <patternFill patternType="solid">
          <bgColor theme="0"/>
        </patternFill>
      </fill>
      <alignment horizontal="general" vertical="bottom" readingOrder="0"/>
    </dxf>
  </rfmt>
  <rfmt sheetId="11" sqref="H23" start="0" length="0">
    <dxf>
      <fill>
        <patternFill patternType="solid">
          <bgColor theme="0"/>
        </patternFill>
      </fill>
      <alignment horizontal="general" vertical="bottom" readingOrder="0"/>
    </dxf>
  </rfmt>
  <rfmt sheetId="11" sqref="I23" start="0" length="0">
    <dxf>
      <fill>
        <patternFill patternType="solid">
          <bgColor theme="0"/>
        </patternFill>
      </fill>
      <alignment horizontal="general" vertical="bottom" readingOrder="0"/>
    </dxf>
  </rfmt>
  <rfmt sheetId="11" sqref="J23" start="0" length="0">
    <dxf>
      <fill>
        <patternFill patternType="solid">
          <bgColor theme="0"/>
        </patternFill>
      </fill>
      <alignment horizontal="general" vertical="bottom" readingOrder="0"/>
    </dxf>
  </rfmt>
  <rfmt sheetId="11" sqref="K23" start="0" length="0">
    <dxf>
      <fill>
        <patternFill patternType="solid">
          <bgColor theme="0"/>
        </patternFill>
      </fill>
      <alignment horizontal="general" vertical="bottom" readingOrder="0"/>
    </dxf>
  </rfmt>
  <rfmt sheetId="11" sqref="L23" start="0" length="0">
    <dxf>
      <fill>
        <patternFill patternType="solid">
          <bgColor theme="0"/>
        </patternFill>
      </fill>
      <alignment horizontal="general" vertical="bottom" readingOrder="0"/>
    </dxf>
  </rfmt>
  <rfmt sheetId="11" sqref="M23" start="0" length="0">
    <dxf>
      <fill>
        <patternFill patternType="solid">
          <bgColor theme="0"/>
        </patternFill>
      </fill>
      <alignment horizontal="general" vertical="bottom" readingOrder="0"/>
    </dxf>
  </rfmt>
  <rfmt sheetId="11" sqref="N23" start="0" length="0">
    <dxf>
      <alignment horizontal="general" vertical="bottom" readingOrder="0"/>
    </dxf>
  </rfmt>
  <rfmt sheetId="11" sqref="O23" start="0" length="0">
    <dxf>
      <alignment horizontal="general" vertical="bottom" readingOrder="0"/>
    </dxf>
  </rfmt>
  <rfmt sheetId="11" sqref="P23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A24" start="0" length="0">
    <dxf>
      <font>
        <sz val="9"/>
        <color theme="1"/>
        <name val="Calibri"/>
        <scheme val="minor"/>
      </font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41" sId="11" odxf="1" dxf="1">
    <nc r="B24">
      <v>28</v>
    </nc>
    <odxf>
      <font>
        <sz val="11"/>
        <color theme="1"/>
        <name val="Calibri"/>
        <scheme val="minor"/>
      </font>
      <alignment horizontal="left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C2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42" sId="11" odxf="1" dxf="1">
    <nc r="D24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43" sId="11" odxf="1" dxf="1">
    <nc r="E24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44" sId="11" odxf="1" dxf="1">
    <nc r="F24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45" sId="11" odxf="1" dxf="1">
    <nc r="G24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46" sId="11" odxf="1" dxf="1">
    <nc r="H24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47" sId="11" odxf="1" dxf="1">
    <nc r="I24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48" sId="11" odxf="1" dxf="1">
    <nc r="J24">
      <v>28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49" sId="11" odxf="1" dxf="1">
    <nc r="K24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50" sId="11" odxf="1" dxf="1">
    <nc r="L24">
      <f>M24/7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51" sId="11" odxf="1" dxf="1">
    <nc r="M24">
      <f>D24+E24+F24+G24+H24+I24+J24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52" sId="11" odxf="1" dxf="1">
    <nc r="N24">
      <v>9</v>
    </nc>
    <odxf>
      <font>
        <sz val="11"/>
        <color theme="1"/>
        <name val="Calibri"/>
        <scheme val="minor"/>
      </font>
      <alignment horizontal="center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general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53" sId="11" odxf="1" dxf="1">
    <nc r="O24">
      <f>M24-N24</f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P24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A25" start="0" length="0">
    <dxf>
      <font>
        <sz val="9"/>
        <color theme="1"/>
        <name val="Calibri"/>
        <scheme val="minor"/>
      </font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54" sId="11" odxf="1" dxf="1">
    <nc r="B25">
      <v>29</v>
    </nc>
    <odxf>
      <font>
        <sz val="11"/>
        <color theme="1"/>
        <name val="Calibri"/>
        <scheme val="minor"/>
      </font>
      <alignment horizontal="left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C2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55" sId="11" odxf="1" dxf="1">
    <nc r="D25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56" sId="11" odxf="1" dxf="1">
    <nc r="E25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57" sId="11" odxf="1" dxf="1">
    <nc r="F25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58" sId="11" odxf="1" dxf="1">
    <nc r="G25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59" sId="11" odxf="1" dxf="1">
    <nc r="H25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60" sId="11" odxf="1" dxf="1">
    <nc r="I25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61" sId="11" odxf="1" dxf="1">
    <nc r="J25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62" sId="11" odxf="1" dxf="1">
    <nc r="K25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63" sId="11" odxf="1" dxf="1">
    <nc r="L25">
      <f>M25/7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64" sId="11" odxf="1" dxf="1">
    <nc r="M25">
      <f>D25+E25+F25+G25+H25+I25+J25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N25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65" sId="11" odxf="1" dxf="1">
    <nc r="O25">
      <f>M25-N25</f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P25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A26" start="0" length="0">
    <dxf>
      <alignment horizontal="general" vertical="bottom" readingOrder="0"/>
    </dxf>
  </rfmt>
  <rfmt sheetId="11" sqref="B26" start="0" length="0">
    <dxf>
      <alignment horizontal="general" vertical="bottom" readingOrder="0"/>
    </dxf>
  </rfmt>
  <rfmt sheetId="11" sqref="D26" start="0" length="0">
    <dxf>
      <alignment horizontal="general" vertical="bottom" readingOrder="0"/>
    </dxf>
  </rfmt>
  <rfmt sheetId="11" sqref="E26" start="0" length="0">
    <dxf>
      <alignment horizontal="general" vertical="bottom" readingOrder="0"/>
    </dxf>
  </rfmt>
  <rfmt sheetId="11" sqref="F26" start="0" length="0">
    <dxf>
      <alignment horizontal="general" vertical="bottom" readingOrder="0"/>
    </dxf>
  </rfmt>
  <rfmt sheetId="11" sqref="G26" start="0" length="0">
    <dxf>
      <alignment horizontal="general" vertical="bottom" readingOrder="0"/>
    </dxf>
  </rfmt>
  <rfmt sheetId="11" sqref="H26" start="0" length="0">
    <dxf>
      <alignment horizontal="general" vertical="bottom" readingOrder="0"/>
    </dxf>
  </rfmt>
  <rfmt sheetId="11" sqref="I26" start="0" length="0">
    <dxf>
      <alignment horizontal="general" vertical="bottom" readingOrder="0"/>
    </dxf>
  </rfmt>
  <rfmt sheetId="11" sqref="J26" start="0" length="0">
    <dxf>
      <alignment horizontal="general" vertical="bottom" readingOrder="0"/>
    </dxf>
  </rfmt>
  <rfmt sheetId="11" sqref="K26" start="0" length="0">
    <dxf>
      <alignment horizontal="general" vertical="bottom" readingOrder="0"/>
    </dxf>
  </rfmt>
  <rfmt sheetId="11" sqref="L26" start="0" length="0">
    <dxf>
      <alignment horizontal="general" vertical="bottom" readingOrder="0"/>
    </dxf>
  </rfmt>
  <rfmt sheetId="11" sqref="M26" start="0" length="0">
    <dxf>
      <alignment horizontal="general" vertical="bottom" readingOrder="0"/>
    </dxf>
  </rfmt>
  <rfmt sheetId="11" sqref="N26" start="0" length="0">
    <dxf>
      <alignment horizontal="general" vertical="bottom" readingOrder="0"/>
    </dxf>
  </rfmt>
  <rfmt sheetId="11" sqref="O26" start="0" length="0">
    <dxf>
      <alignment horizontal="general" vertical="bottom" readingOrder="0"/>
    </dxf>
  </rfmt>
  <rfmt sheetId="11" sqref="P26" start="0" length="0">
    <dxf>
      <fill>
        <patternFill patternType="solid">
          <bgColor theme="0"/>
        </patternFill>
      </fill>
    </dxf>
  </rfmt>
  <rrc rId="6566" sId="11" ref="A3:XFD3" action="deleteRow">
    <rfmt sheetId="11" xfDxf="1" sqref="A3:XFD3" start="0" length="0"/>
    <rcc rId="0" sId="11" dxf="1">
      <nc r="A3" t="inlineStr">
        <is>
          <t>судді</t>
        </is>
      </nc>
      <ndxf>
        <alignment horizontal="left" vertical="center" readingOrder="0"/>
      </ndxf>
    </rcc>
    <rcc rId="0" sId="11" dxf="1">
      <nc r="B3">
        <v>1</v>
      </nc>
      <ndxf>
        <alignment horizontal="left" vertical="center" readingOrder="0"/>
      </ndxf>
    </rcc>
    <rcc rId="0" sId="11">
      <nc r="C3" t="inlineStr">
        <is>
          <t>Матвійчук</t>
        </is>
      </nc>
    </rcc>
    <rfmt sheetId="11" sqref="D3" start="0" length="0">
      <dxf>
        <alignment horizontal="center" vertical="center" readingOrder="0"/>
      </dxf>
    </rfmt>
    <rcc rId="0" sId="11" dxf="1">
      <nc r="E3">
        <v>5</v>
      </nc>
      <ndxf>
        <alignment horizontal="left" vertical="center" readingOrder="0"/>
      </ndxf>
    </rcc>
    <rcc rId="0" sId="11" dxf="1">
      <nc r="F3" t="inlineStr">
        <is>
          <t>Матирний</t>
        </is>
      </nc>
      <ndxf>
        <alignment horizontal="left" vertical="center" readingOrder="0"/>
      </ndxf>
    </rcc>
    <rfmt sheetId="11" sqref="I3" start="0" length="0">
      <dxf>
        <alignment horizontal="center" vertical="center" readingOrder="0"/>
      </dxf>
    </rfmt>
    <rfmt sheetId="11" sqref="K3" start="0" length="0">
      <dxf>
        <alignment horizontal="center" vertical="center" readingOrder="0"/>
      </dxf>
    </rfmt>
    <rfmt sheetId="11" sqref="L3" start="0" length="0">
      <dxf>
        <numFmt numFmtId="2" formatCode="0.00"/>
        <alignment horizontal="center" vertical="center" readingOrder="0"/>
      </dxf>
    </rfmt>
    <rfmt sheetId="11" sqref="M3" start="0" length="0">
      <dxf>
        <alignment horizontal="center" vertical="center" readingOrder="0"/>
      </dxf>
    </rfmt>
    <rfmt sheetId="11" sqref="N3" start="0" length="0">
      <dxf>
        <alignment horizontal="center" vertical="center" readingOrder="0"/>
      </dxf>
    </rfmt>
    <rfmt sheetId="11" sqref="O3" start="0" length="0">
      <dxf>
        <alignment horizontal="center" vertical="center" readingOrder="0"/>
      </dxf>
    </rfmt>
  </rrc>
  <rrc rId="6567" sId="11" ref="A3:XFD3" action="deleteRow">
    <rfmt sheetId="11" xfDxf="1" sqref="A3:XFD3" start="0" length="0"/>
    <rfmt sheetId="11" sqref="A3" start="0" length="0">
      <dxf>
        <alignment horizontal="left" vertical="center" readingOrder="0"/>
      </dxf>
    </rfmt>
    <rcc rId="0" sId="11" dxf="1">
      <nc r="B3">
        <v>2</v>
      </nc>
      <ndxf>
        <alignment horizontal="left" vertical="center" readingOrder="0"/>
      </ndxf>
    </rcc>
    <rcc rId="0" sId="11">
      <nc r="C3" t="inlineStr">
        <is>
          <t>Ющенко</t>
        </is>
      </nc>
    </rcc>
    <rfmt sheetId="11" sqref="D3" start="0" length="0">
      <dxf>
        <alignment horizontal="center" vertical="center" readingOrder="0"/>
      </dxf>
    </rfmt>
    <rcc rId="0" sId="11" dxf="1">
      <nc r="E3">
        <v>6</v>
      </nc>
      <ndxf>
        <alignment horizontal="left" vertical="center" readingOrder="0"/>
      </ndxf>
    </rcc>
    <rcc rId="0" sId="11" dxf="1">
      <nc r="F3" t="inlineStr">
        <is>
          <t>Вавіло</t>
        </is>
      </nc>
      <ndxf>
        <alignment horizontal="left" vertical="center" readingOrder="0"/>
      </ndxf>
    </rcc>
    <rfmt sheetId="11" sqref="I3" start="0" length="0">
      <dxf>
        <alignment horizontal="center" vertical="center" readingOrder="0"/>
      </dxf>
    </rfmt>
    <rfmt sheetId="11" sqref="K3" start="0" length="0">
      <dxf>
        <alignment horizontal="center" vertical="center" readingOrder="0"/>
      </dxf>
    </rfmt>
    <rfmt sheetId="11" sqref="L3" start="0" length="0">
      <dxf>
        <numFmt numFmtId="2" formatCode="0.00"/>
        <alignment horizontal="center" vertical="center" readingOrder="0"/>
      </dxf>
    </rfmt>
    <rfmt sheetId="11" sqref="M3" start="0" length="0">
      <dxf>
        <alignment horizontal="center" vertical="center" readingOrder="0"/>
      </dxf>
    </rfmt>
    <rfmt sheetId="11" sqref="N3" start="0" length="0">
      <dxf>
        <alignment horizontal="center" vertical="center" readingOrder="0"/>
      </dxf>
    </rfmt>
    <rfmt sheetId="11" sqref="O3" start="0" length="0">
      <dxf>
        <alignment horizontal="center" vertical="center" readingOrder="0"/>
      </dxf>
    </rfmt>
  </rrc>
  <rrc rId="6568" sId="11" ref="A3:XFD3" action="deleteRow">
    <rfmt sheetId="11" xfDxf="1" sqref="A3:XFD3" start="0" length="0"/>
    <rfmt sheetId="11" sqref="A3" start="0" length="0">
      <dxf>
        <alignment horizontal="left" vertical="center" readingOrder="0"/>
      </dxf>
    </rfmt>
    <rcc rId="0" sId="11" dxf="1">
      <nc r="B3">
        <v>3</v>
      </nc>
      <ndxf>
        <alignment horizontal="left" vertical="center" readingOrder="0"/>
      </ndxf>
    </rcc>
    <rcc rId="0" sId="11">
      <nc r="C3" t="inlineStr">
        <is>
          <t>Булавінова</t>
        </is>
      </nc>
    </rcc>
    <rfmt sheetId="11" sqref="D3" start="0" length="0">
      <dxf>
        <alignment horizontal="center" vertical="center" readingOrder="0"/>
      </dxf>
    </rfmt>
    <rcc rId="0" sId="11" dxf="1">
      <nc r="E3">
        <v>7</v>
      </nc>
      <ndxf>
        <alignment horizontal="left" vertical="center" readingOrder="0"/>
      </ndxf>
    </rcc>
    <rcc rId="0" sId="11" dxf="1">
      <nc r="F3" t="inlineStr">
        <is>
          <t>Остапюк</t>
        </is>
      </nc>
      <ndxf>
        <alignment horizontal="left" vertical="center" readingOrder="0"/>
      </ndxf>
    </rcc>
    <rfmt sheetId="11" sqref="G3" start="0" length="0">
      <dxf>
        <alignment horizontal="center" vertical="center" readingOrder="0"/>
      </dxf>
    </rfmt>
    <rfmt sheetId="11" sqref="H3" start="0" length="0">
      <dxf>
        <alignment horizontal="center" vertical="center" readingOrder="0"/>
      </dxf>
    </rfmt>
    <rfmt sheetId="11" sqref="I3" start="0" length="0">
      <dxf>
        <alignment horizontal="center" vertical="center" readingOrder="0"/>
      </dxf>
    </rfmt>
    <rfmt sheetId="11" sqref="J3" start="0" length="0">
      <dxf>
        <alignment horizontal="center" vertical="center" readingOrder="0"/>
      </dxf>
    </rfmt>
    <rfmt sheetId="11" sqref="K3" start="0" length="0">
      <dxf>
        <alignment horizontal="center" vertical="center" readingOrder="0"/>
      </dxf>
    </rfmt>
    <rfmt sheetId="11" sqref="L3" start="0" length="0">
      <dxf>
        <numFmt numFmtId="2" formatCode="0.00"/>
        <alignment horizontal="center" vertical="center" readingOrder="0"/>
      </dxf>
    </rfmt>
    <rfmt sheetId="11" sqref="M3" start="0" length="0">
      <dxf>
        <alignment horizontal="center" vertical="center" readingOrder="0"/>
      </dxf>
    </rfmt>
    <rfmt sheetId="11" sqref="N3" start="0" length="0">
      <dxf>
        <alignment horizontal="center" vertical="center" readingOrder="0"/>
      </dxf>
    </rfmt>
    <rfmt sheetId="11" sqref="O3" start="0" length="0">
      <dxf>
        <alignment horizontal="center" vertical="center" readingOrder="0"/>
      </dxf>
    </rfmt>
  </rrc>
  <rrc rId="6569" sId="11" ref="A3:XFD3" action="deleteRow">
    <rfmt sheetId="11" xfDxf="1" sqref="A3:XFD3" start="0" length="0"/>
    <rfmt sheetId="11" sqref="A3" start="0" length="0">
      <dxf>
        <alignment horizontal="left" vertical="center" readingOrder="0"/>
      </dxf>
    </rfmt>
    <rcc rId="0" sId="11" dxf="1">
      <nc r="B3">
        <v>4</v>
      </nc>
      <ndxf>
        <alignment horizontal="left" vertical="center" readingOrder="0"/>
      </ndxf>
    </rcc>
    <rcc rId="0" sId="11">
      <nc r="C3" t="inlineStr">
        <is>
          <t>Гончаров</t>
        </is>
      </nc>
    </rcc>
    <rfmt sheetId="11" sqref="D3" start="0" length="0">
      <dxf>
        <alignment horizontal="center" vertical="center" readingOrder="0"/>
      </dxf>
    </rfmt>
    <rcc rId="0" sId="11" dxf="1">
      <nc r="E3">
        <v>8</v>
      </nc>
      <ndxf>
        <alignment horizontal="left" vertical="center" readingOrder="0"/>
      </ndxf>
    </rcc>
    <rcc rId="0" sId="11" dxf="1">
      <nc r="F3" t="inlineStr">
        <is>
          <t>Баланюк (стажер)</t>
        </is>
      </nc>
      <ndxf>
        <alignment horizontal="left" vertical="center" readingOrder="0"/>
      </ndxf>
    </rcc>
    <rfmt sheetId="11" sqref="G3" start="0" length="0">
      <dxf>
        <alignment horizontal="center" vertical="center" readingOrder="0"/>
      </dxf>
    </rfmt>
    <rfmt sheetId="11" sqref="H3" start="0" length="0">
      <dxf>
        <alignment horizontal="center" vertical="center" readingOrder="0"/>
      </dxf>
    </rfmt>
    <rfmt sheetId="11" sqref="I3" start="0" length="0">
      <dxf>
        <alignment horizontal="center" vertical="center" readingOrder="0"/>
      </dxf>
    </rfmt>
    <rfmt sheetId="11" sqref="J3" start="0" length="0">
      <dxf>
        <alignment horizontal="center" vertical="center" readingOrder="0"/>
      </dxf>
    </rfmt>
    <rfmt sheetId="11" sqref="K3" start="0" length="0">
      <dxf>
        <alignment horizontal="center" vertical="center" readingOrder="0"/>
      </dxf>
    </rfmt>
    <rfmt sheetId="11" sqref="L3" start="0" length="0">
      <dxf>
        <numFmt numFmtId="2" formatCode="0.00"/>
        <alignment horizontal="center" vertical="center" readingOrder="0"/>
      </dxf>
    </rfmt>
    <rfmt sheetId="11" sqref="M3" start="0" length="0">
      <dxf>
        <alignment horizontal="center" vertical="center" readingOrder="0"/>
      </dxf>
    </rfmt>
    <rfmt sheetId="11" sqref="N3" start="0" length="0">
      <dxf>
        <alignment horizontal="center" vertical="center" readingOrder="0"/>
      </dxf>
    </rfmt>
    <rfmt sheetId="11" sqref="O3" start="0" length="0">
      <dxf>
        <alignment horizontal="center" vertical="center" readingOrder="0"/>
      </dxf>
    </rfmt>
  </rrc>
  <rcc rId="6570" sId="11">
    <nc r="C6" t="inlineStr">
      <is>
        <t>Мурадян</t>
      </is>
    </nc>
  </rcc>
  <rcc rId="6571" sId="11">
    <nc r="C3" t="inlineStr">
      <is>
        <t>Цюра</t>
      </is>
    </nc>
  </rcc>
  <rcc rId="6572" sId="11">
    <nc r="C4" t="inlineStr">
      <is>
        <t>Олешко</t>
      </is>
    </nc>
  </rcc>
  <rrc rId="6573" sId="11" ref="A10:XFD10" action="deleteRow">
    <rfmt sheetId="11" xfDxf="1" sqref="A10:XFD10" start="0" length="0"/>
    <rcc rId="0" sId="11" dxf="1">
      <nc r="A10" t="inlineStr">
        <is>
          <t>студенти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1" sqref="B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C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D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1" sqref="E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1" sqref="F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1" sqref="G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1" sqref="H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1" sqref="I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1" sqref="J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1" sqref="K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1" sqref="L10" start="0" length="0">
      <dxf>
        <font>
          <b/>
          <sz val="9"/>
          <color theme="1"/>
          <name val="Calibri"/>
          <scheme val="minor"/>
        </font>
        <numFmt numFmtId="2" formatCode="0.00"/>
        <alignment horizontal="left" vertical="center" wrapText="1" readingOrder="0"/>
        <border outline="0">
          <top style="thin">
            <color indexed="64"/>
          </top>
        </border>
      </dxf>
    </rfmt>
    <rfmt sheetId="11" sqref="M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1" sqref="N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1" sqref="O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</border>
      </dxf>
    </rfmt>
  </rrc>
  <rrc rId="6574" sId="11" ref="A10:XFD10" action="deleteRow">
    <rfmt sheetId="11" xfDxf="1" sqref="A10:XFD10" start="0" length="0"/>
    <rfmt sheetId="11" sqref="A1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1" dxf="1">
      <nc r="B10">
        <v>22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C10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1" dxf="1">
      <nc r="D10">
        <v>28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E10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F10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G10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H10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I10">
        <v>28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J10">
        <v>28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K10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L10">
        <f>M10/7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M10">
        <f>D10+E10+F10+G10+H10+I10+J10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N10">
        <v>2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O10">
        <f>M10-N10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P10" start="0" length="0">
      <dxf>
        <font>
          <b/>
          <sz val="12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75" sId="11" ref="A10:XFD10" action="deleteRow">
    <rfmt sheetId="11" xfDxf="1" sqref="A10:XFD10" start="0" length="0"/>
    <rfmt sheetId="11" sqref="A1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1" dxf="1">
      <nc r="B10">
        <v>23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C10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1" dxf="1">
      <nc r="D10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E10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F10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G10">
        <v>28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H10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I10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J10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K10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L10">
        <f>M10/7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M10">
        <f>D10+E10+F10+G10+H10+I10+J10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N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1" dxf="1">
      <nc r="O10">
        <f>M10-N10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P10" start="0" length="0">
      <dxf>
        <font>
          <b/>
          <sz val="12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76" sId="11" ref="A10:XFD10" action="deleteRow">
    <rfmt sheetId="11" xfDxf="1" sqref="A10:XFD10" start="0" length="0"/>
    <rcc rId="0" sId="11" dxf="1">
      <nc r="A10" t="inlineStr">
        <is>
          <t>юніори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1" sqref="B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C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1" sqref="D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1" sqref="E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1" sqref="F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1" sqref="G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1" sqref="H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1" sqref="I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1" sqref="J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1" sqref="K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1" sqref="L10" start="0" length="0">
      <dxf>
        <font>
          <b/>
          <sz val="9"/>
          <color theme="1"/>
          <name val="Calibri"/>
          <scheme val="minor"/>
        </font>
        <numFmt numFmtId="2" formatCode="0.00"/>
        <alignment horizontal="left" vertical="center" wrapText="1" readingOrder="0"/>
        <border outline="0">
          <top style="thin">
            <color indexed="64"/>
          </top>
        </border>
      </dxf>
    </rfmt>
    <rfmt sheetId="11" sqref="M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1" sqref="N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1" sqref="O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</border>
      </dxf>
    </rfmt>
  </rrc>
  <rrc rId="6577" sId="11" ref="A10:XFD10" action="deleteRow">
    <rfmt sheetId="11" xfDxf="1" sqref="A10:XFD10" start="0" length="0"/>
    <rfmt sheetId="11" sqref="A1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1" dxf="1">
      <nc r="B10">
        <v>24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C10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1" dxf="1">
      <nc r="D10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E10">
        <v>28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F10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G10">
        <v>28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H10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I10">
        <v>28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J10">
        <v>28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K10">
        <v>28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L10">
        <f>M10/7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M10">
        <f>D10+E10+F10+G10+H10+I10+J10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N10">
        <v>2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O10">
        <f>M10-N10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P10" start="0" length="0">
      <dxf>
        <font>
          <b/>
          <sz val="12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78" sId="11" ref="A10:XFD10" action="deleteRow">
    <rfmt sheetId="11" xfDxf="1" sqref="A10:XFD10" start="0" length="0"/>
    <rfmt sheetId="11" sqref="A1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1" dxf="1">
      <nc r="B10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C10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1" dxf="1">
      <nc r="D10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E10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F10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G10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H10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I10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J10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K10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L10">
        <f>M10/7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M10">
        <f>D10+E10+F10+G10+H10+I10+J10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N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1" dxf="1">
      <nc r="O10">
        <f>M10-N10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P10" start="0" length="0">
      <dxf>
        <font>
          <b/>
          <sz val="12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79" sId="11" ref="A10:XFD10" action="deleteRow">
    <rfmt sheetId="11" xfDxf="1" sqref="A10:XFD10" start="0" length="0"/>
    <rfmt sheetId="11" sqref="A1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1" dxf="1">
      <nc r="B10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C10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1" dxf="1">
      <nc r="D10">
        <v>28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E10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F10">
        <v>28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G10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H10">
        <v>28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I10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J10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K10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L10">
        <f>M10/7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M10">
        <f>D10+E10+F10+G10+H10+I10+J10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N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1" dxf="1">
      <nc r="O10">
        <f>M10-N10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P10" start="0" length="0">
      <dxf>
        <font>
          <b/>
          <sz val="12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80" sId="11" ref="A12:XFD12" action="deleteRow">
    <rfmt sheetId="11" xfDxf="1" sqref="A12:XFD12" start="0" length="0"/>
    <rcc rId="0" sId="11" dxf="1">
      <nc r="A12" t="inlineStr">
        <is>
          <t>профі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1" sqref="C12" start="0" length="0">
      <dxf>
        <fill>
          <patternFill patternType="solid">
            <bgColor theme="0"/>
          </patternFill>
        </fill>
      </dxf>
    </rfmt>
    <rfmt sheetId="11" sqref="D12" start="0" length="0">
      <dxf>
        <fill>
          <patternFill patternType="solid">
            <bgColor theme="0"/>
          </patternFill>
        </fill>
      </dxf>
    </rfmt>
    <rfmt sheetId="11" sqref="E12" start="0" length="0">
      <dxf>
        <fill>
          <patternFill patternType="solid">
            <bgColor theme="0"/>
          </patternFill>
        </fill>
      </dxf>
    </rfmt>
    <rfmt sheetId="11" sqref="F12" start="0" length="0">
      <dxf>
        <fill>
          <patternFill patternType="solid">
            <bgColor theme="0"/>
          </patternFill>
        </fill>
      </dxf>
    </rfmt>
    <rfmt sheetId="11" sqref="G12" start="0" length="0">
      <dxf>
        <fill>
          <patternFill patternType="solid">
            <bgColor theme="0"/>
          </patternFill>
        </fill>
      </dxf>
    </rfmt>
    <rfmt sheetId="11" sqref="H12" start="0" length="0">
      <dxf>
        <fill>
          <patternFill patternType="solid">
            <bgColor theme="0"/>
          </patternFill>
        </fill>
      </dxf>
    </rfmt>
    <rfmt sheetId="11" sqref="I12" start="0" length="0">
      <dxf>
        <fill>
          <patternFill patternType="solid">
            <bgColor theme="0"/>
          </patternFill>
        </fill>
      </dxf>
    </rfmt>
    <rfmt sheetId="11" sqref="J12" start="0" length="0">
      <dxf>
        <fill>
          <patternFill patternType="solid">
            <bgColor theme="0"/>
          </patternFill>
        </fill>
      </dxf>
    </rfmt>
    <rfmt sheetId="11" sqref="K12" start="0" length="0">
      <dxf>
        <fill>
          <patternFill patternType="solid">
            <bgColor theme="0"/>
          </patternFill>
        </fill>
      </dxf>
    </rfmt>
    <rfmt sheetId="11" sqref="L12" start="0" length="0">
      <dxf>
        <numFmt numFmtId="2" formatCode="0.00"/>
        <fill>
          <patternFill patternType="solid">
            <bgColor theme="0"/>
          </patternFill>
        </fill>
      </dxf>
    </rfmt>
    <rfmt sheetId="11" sqref="M12" start="0" length="0">
      <dxf>
        <fill>
          <patternFill patternType="solid">
            <bgColor theme="0"/>
          </patternFill>
        </fill>
      </dxf>
    </rfmt>
    <rfmt sheetId="11" sqref="P12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81" sId="11" ref="A12:XFD12" action="deleteRow">
    <rfmt sheetId="11" xfDxf="1" sqref="A12:XFD12" start="0" length="0"/>
    <rfmt sheetId="11" sqref="A1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1" dxf="1">
      <nc r="B12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C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1" dxf="1">
      <nc r="D12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E12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F12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G12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H12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I12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J12">
        <v>28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K12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L12">
        <f>M12/7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M12">
        <f>D12+E12+F12+G12+H12+I12+J12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N12">
        <v>9</v>
      </nc>
      <n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O12">
        <f>M12-N12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P12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82" sId="11" ref="A12:XFD12" action="deleteRow">
    <rfmt sheetId="11" xfDxf="1" sqref="A12:XFD12" start="0" length="0"/>
    <rfmt sheetId="11" sqref="A1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1" dxf="1">
      <nc r="B12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C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1" dxf="1">
      <nc r="D12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E12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F12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G12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H12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I12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J12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K12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L12">
        <f>M12/7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M12">
        <f>D12+E12+F12+G12+H12+I12+J12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N1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1" dxf="1">
      <nc r="O12">
        <f>M12-N12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P12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583" sId="11">
    <nc r="B11">
      <v>43</v>
    </nc>
  </rcc>
  <rcc rId="6584" sId="11">
    <nc r="D11">
      <v>30</v>
    </nc>
  </rcc>
  <rcc rId="6585" sId="11">
    <nc r="E11">
      <v>29</v>
    </nc>
  </rcc>
  <rcc rId="6586" sId="11">
    <nc r="F11">
      <v>30</v>
    </nc>
  </rcc>
  <rcc rId="6587" sId="11">
    <nc r="G11">
      <v>29</v>
    </nc>
  </rcc>
  <rcc rId="6588" sId="11">
    <nc r="H11">
      <v>29</v>
    </nc>
  </rcc>
  <rcc rId="6589" sId="11">
    <nc r="I11">
      <v>30</v>
    </nc>
  </rcc>
  <rcc rId="6590" sId="11">
    <nc r="J11">
      <v>30</v>
    </nc>
  </rcc>
  <rcc rId="6591" sId="11">
    <nc r="K11">
      <v>30</v>
    </nc>
  </rcc>
  <rcv guid="{8EE77AE5-7066-4865-A043-C21D77FEC554}" action="delete"/>
  <rcv guid="{8EE77AE5-7066-4865-A043-C21D77FEC554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592" sId="9" ref="A3:XFD24" action="insertRow"/>
  <rcc rId="6593" sId="9" odxf="1" dxf="1">
    <nc r="A3" t="inlineStr">
      <is>
        <t>судді</t>
      </is>
    </nc>
    <odxf>
      <alignment horizontal="center" readingOrder="0"/>
    </odxf>
    <ndxf>
      <alignment horizontal="left" readingOrder="0"/>
    </ndxf>
  </rcc>
  <rcc rId="6594" sId="9" odxf="1" dxf="1">
    <nc r="B3">
      <v>1</v>
    </nc>
    <odxf>
      <alignment horizontal="center" readingOrder="0"/>
    </odxf>
    <ndxf>
      <alignment horizontal="left" readingOrder="0"/>
    </ndxf>
  </rcc>
  <rcc rId="6595" sId="9" odxf="1" dxf="1">
    <nc r="C3" t="inlineStr">
      <is>
        <t>Матвійчук</t>
      </is>
    </nc>
    <odxf>
      <alignment horizontal="center" vertical="center" readingOrder="0"/>
    </odxf>
    <ndxf>
      <alignment horizontal="general" vertical="bottom" readingOrder="0"/>
    </ndxf>
  </rcc>
  <rcc rId="6596" sId="9" odxf="1" dxf="1">
    <nc r="E3">
      <v>5</v>
    </nc>
    <odxf>
      <alignment horizontal="center" readingOrder="0"/>
    </odxf>
    <ndxf>
      <alignment horizontal="left" readingOrder="0"/>
    </ndxf>
  </rcc>
  <rcc rId="6597" sId="9" odxf="1" dxf="1">
    <nc r="F3" t="inlineStr">
      <is>
        <t>Матирний</t>
      </is>
    </nc>
    <odxf>
      <alignment horizontal="center" readingOrder="0"/>
    </odxf>
    <ndxf>
      <alignment horizontal="left" readingOrder="0"/>
    </ndxf>
  </rcc>
  <rfmt sheetId="9" sqref="G3" start="0" length="0">
    <dxf>
      <alignment horizontal="general" vertical="bottom" readingOrder="0"/>
    </dxf>
  </rfmt>
  <rfmt sheetId="9" sqref="H3" start="0" length="0">
    <dxf>
      <alignment horizontal="general" vertical="bottom" readingOrder="0"/>
    </dxf>
  </rfmt>
  <rfmt sheetId="9" sqref="J3" start="0" length="0">
    <dxf>
      <alignment horizontal="general" vertical="bottom" readingOrder="0"/>
    </dxf>
  </rfmt>
  <rfmt sheetId="9" sqref="L3" start="0" length="0">
    <dxf>
      <numFmt numFmtId="2" formatCode="0.00"/>
    </dxf>
  </rfmt>
  <rfmt sheetId="9" sqref="M3" start="0" length="0">
    <dxf>
      <alignment horizontal="center" vertical="center" readingOrder="0"/>
    </dxf>
  </rfmt>
  <rfmt sheetId="9" sqref="N3" start="0" length="0">
    <dxf>
      <alignment horizontal="center" vertical="center" readingOrder="0"/>
    </dxf>
  </rfmt>
  <rfmt sheetId="9" sqref="O3" start="0" length="0">
    <dxf>
      <alignment horizontal="center" vertical="center" readingOrder="0"/>
    </dxf>
  </rfmt>
  <rfmt sheetId="9" sqref="A4" start="0" length="0">
    <dxf>
      <alignment horizontal="left" readingOrder="0"/>
    </dxf>
  </rfmt>
  <rcc rId="6598" sId="9" odxf="1" dxf="1">
    <nc r="B4">
      <v>2</v>
    </nc>
    <odxf>
      <alignment horizontal="center" readingOrder="0"/>
    </odxf>
    <ndxf>
      <alignment horizontal="left" readingOrder="0"/>
    </ndxf>
  </rcc>
  <rcc rId="6599" sId="9" odxf="1" dxf="1">
    <nc r="C4" t="inlineStr">
      <is>
        <t>Ющенко</t>
      </is>
    </nc>
    <odxf>
      <alignment horizontal="center" vertical="center" readingOrder="0"/>
    </odxf>
    <ndxf>
      <alignment horizontal="general" vertical="bottom" readingOrder="0"/>
    </ndxf>
  </rcc>
  <rcc rId="6600" sId="9" odxf="1" dxf="1">
    <nc r="E4">
      <v>6</v>
    </nc>
    <odxf>
      <alignment horizontal="center" readingOrder="0"/>
    </odxf>
    <ndxf>
      <alignment horizontal="left" readingOrder="0"/>
    </ndxf>
  </rcc>
  <rcc rId="6601" sId="9" odxf="1" dxf="1">
    <nc r="F4" t="inlineStr">
      <is>
        <t>Вавіло</t>
      </is>
    </nc>
    <odxf>
      <alignment horizontal="center" readingOrder="0"/>
    </odxf>
    <ndxf>
      <alignment horizontal="left" readingOrder="0"/>
    </ndxf>
  </rcc>
  <rfmt sheetId="9" sqref="G4" start="0" length="0">
    <dxf>
      <alignment horizontal="general" vertical="bottom" readingOrder="0"/>
    </dxf>
  </rfmt>
  <rfmt sheetId="9" sqref="H4" start="0" length="0">
    <dxf>
      <alignment horizontal="general" vertical="bottom" readingOrder="0"/>
    </dxf>
  </rfmt>
  <rfmt sheetId="9" sqref="J4" start="0" length="0">
    <dxf>
      <alignment horizontal="general" vertical="bottom" readingOrder="0"/>
    </dxf>
  </rfmt>
  <rfmt sheetId="9" sqref="L4" start="0" length="0">
    <dxf>
      <numFmt numFmtId="2" formatCode="0.00"/>
    </dxf>
  </rfmt>
  <rfmt sheetId="9" sqref="M4" start="0" length="0">
    <dxf>
      <alignment horizontal="center" vertical="center" readingOrder="0"/>
    </dxf>
  </rfmt>
  <rfmt sheetId="9" sqref="N4" start="0" length="0">
    <dxf>
      <alignment horizontal="center" vertical="center" readingOrder="0"/>
    </dxf>
  </rfmt>
  <rfmt sheetId="9" sqref="O4" start="0" length="0">
    <dxf>
      <alignment horizontal="center" vertical="center" readingOrder="0"/>
    </dxf>
  </rfmt>
  <rfmt sheetId="9" sqref="A5" start="0" length="0">
    <dxf>
      <alignment horizontal="left" readingOrder="0"/>
    </dxf>
  </rfmt>
  <rcc rId="6602" sId="9" odxf="1" dxf="1">
    <nc r="B5">
      <v>3</v>
    </nc>
    <odxf>
      <alignment horizontal="center" readingOrder="0"/>
    </odxf>
    <ndxf>
      <alignment horizontal="left" readingOrder="0"/>
    </ndxf>
  </rcc>
  <rcc rId="6603" sId="9" odxf="1" dxf="1">
    <nc r="C5" t="inlineStr">
      <is>
        <t>Булавінова</t>
      </is>
    </nc>
    <odxf>
      <alignment horizontal="center" vertical="center" readingOrder="0"/>
    </odxf>
    <ndxf>
      <alignment horizontal="general" vertical="bottom" readingOrder="0"/>
    </ndxf>
  </rcc>
  <rcc rId="6604" sId="9" odxf="1" dxf="1">
    <nc r="E5">
      <v>7</v>
    </nc>
    <odxf>
      <alignment horizontal="center" readingOrder="0"/>
    </odxf>
    <ndxf>
      <alignment horizontal="left" readingOrder="0"/>
    </ndxf>
  </rcc>
  <rcc rId="6605" sId="9" odxf="1" dxf="1">
    <nc r="F5" t="inlineStr">
      <is>
        <t>Остапюк</t>
      </is>
    </nc>
    <odxf>
      <alignment horizontal="center" readingOrder="0"/>
    </odxf>
    <ndxf>
      <alignment horizontal="left" readingOrder="0"/>
    </ndxf>
  </rcc>
  <rfmt sheetId="9" sqref="L5" start="0" length="0">
    <dxf>
      <numFmt numFmtId="2" formatCode="0.00"/>
    </dxf>
  </rfmt>
  <rfmt sheetId="9" sqref="M5" start="0" length="0">
    <dxf>
      <alignment horizontal="center" vertical="center" readingOrder="0"/>
    </dxf>
  </rfmt>
  <rfmt sheetId="9" sqref="N5" start="0" length="0">
    <dxf>
      <alignment horizontal="center" vertical="center" readingOrder="0"/>
    </dxf>
  </rfmt>
  <rfmt sheetId="9" sqref="O5" start="0" length="0">
    <dxf>
      <alignment horizontal="center" vertical="center" readingOrder="0"/>
    </dxf>
  </rfmt>
  <rfmt sheetId="9" sqref="A6" start="0" length="0">
    <dxf>
      <alignment horizontal="left" readingOrder="0"/>
    </dxf>
  </rfmt>
  <rcc rId="6606" sId="9" odxf="1" dxf="1">
    <nc r="B6">
      <v>4</v>
    </nc>
    <odxf>
      <alignment horizontal="center" readingOrder="0"/>
    </odxf>
    <ndxf>
      <alignment horizontal="left" readingOrder="0"/>
    </ndxf>
  </rcc>
  <rcc rId="6607" sId="9" odxf="1" dxf="1">
    <nc r="C6" t="inlineStr">
      <is>
        <t>Гончаров</t>
      </is>
    </nc>
    <odxf>
      <alignment horizontal="center" vertical="center" readingOrder="0"/>
    </odxf>
    <ndxf>
      <alignment horizontal="general" vertical="bottom" readingOrder="0"/>
    </ndxf>
  </rcc>
  <rcc rId="6608" sId="9" odxf="1" dxf="1">
    <nc r="E6">
      <v>8</v>
    </nc>
    <odxf>
      <alignment horizontal="center" readingOrder="0"/>
    </odxf>
    <ndxf>
      <alignment horizontal="left" readingOrder="0"/>
    </ndxf>
  </rcc>
  <rcc rId="6609" sId="9" odxf="1" dxf="1">
    <nc r="F6" t="inlineStr">
      <is>
        <t>Баланюк (стажер)</t>
      </is>
    </nc>
    <odxf>
      <alignment horizontal="center" readingOrder="0"/>
    </odxf>
    <ndxf>
      <alignment horizontal="left" readingOrder="0"/>
    </ndxf>
  </rcc>
  <rfmt sheetId="9" sqref="L6" start="0" length="0">
    <dxf>
      <numFmt numFmtId="2" formatCode="0.00"/>
    </dxf>
  </rfmt>
  <rfmt sheetId="9" sqref="M6" start="0" length="0">
    <dxf>
      <alignment horizontal="center" vertical="center" readingOrder="0"/>
    </dxf>
  </rfmt>
  <rfmt sheetId="9" sqref="N6" start="0" length="0">
    <dxf>
      <alignment horizontal="center" vertical="center" readingOrder="0"/>
    </dxf>
  </rfmt>
  <rfmt sheetId="9" sqref="O6" start="0" length="0">
    <dxf>
      <alignment horizontal="center" vertical="center" readingOrder="0"/>
    </dxf>
  </rfmt>
  <rfmt sheetId="9" sqref="A7" start="0" length="0">
    <dxf>
      <alignment horizontal="general" vertical="bottom" readingOrder="0"/>
    </dxf>
  </rfmt>
  <rfmt sheetId="9" sqref="B7" start="0" length="0">
    <dxf>
      <alignment horizontal="general" vertical="bottom" readingOrder="0"/>
    </dxf>
  </rfmt>
  <rfmt sheetId="9" sqref="C7" start="0" length="0">
    <dxf>
      <alignment horizontal="general" vertical="bottom" readingOrder="0"/>
    </dxf>
  </rfmt>
  <rfmt sheetId="9" sqref="D7" start="0" length="0">
    <dxf>
      <alignment horizontal="general" vertical="bottom" readingOrder="0"/>
    </dxf>
  </rfmt>
  <rfmt sheetId="9" sqref="E7" start="0" length="0">
    <dxf>
      <alignment horizontal="general" vertical="bottom" readingOrder="0"/>
    </dxf>
  </rfmt>
  <rfmt sheetId="9" sqref="F7" start="0" length="0">
    <dxf>
      <alignment horizontal="general" vertical="bottom" readingOrder="0"/>
    </dxf>
  </rfmt>
  <rfmt sheetId="9" sqref="G7" start="0" length="0">
    <dxf>
      <alignment horizontal="general" vertical="bottom" readingOrder="0"/>
    </dxf>
  </rfmt>
  <rfmt sheetId="9" sqref="H7" start="0" length="0">
    <dxf>
      <alignment horizontal="general" vertical="bottom" readingOrder="0"/>
    </dxf>
  </rfmt>
  <rfmt sheetId="9" sqref="I7" start="0" length="0">
    <dxf>
      <alignment horizontal="general" vertical="bottom" readingOrder="0"/>
    </dxf>
  </rfmt>
  <rfmt sheetId="9" sqref="J7" start="0" length="0">
    <dxf>
      <alignment horizontal="general" vertical="bottom" readingOrder="0"/>
    </dxf>
  </rfmt>
  <rfmt sheetId="9" sqref="K7" start="0" length="0">
    <dxf>
      <alignment horizontal="general" vertical="bottom" readingOrder="0"/>
    </dxf>
  </rfmt>
  <rfmt sheetId="9" sqref="L7" start="0" length="0">
    <dxf>
      <numFmt numFmtId="2" formatCode="0.00"/>
      <alignment horizontal="general" vertical="bottom" readingOrder="0"/>
    </dxf>
  </rfmt>
  <rfmt sheetId="9" sqref="A8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10" sId="9" odxf="1" dxf="1">
    <nc r="B8" t="inlineStr">
      <is>
        <t>№ учасника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11" sId="9" odxf="1" dxf="1">
    <nc r="C8" t="inlineStr">
      <is>
        <t>ПІБ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12" sId="9" odxf="1" dxf="1">
    <nc r="D8" t="inlineStr">
      <is>
        <t>судді</t>
      </is>
    </nc>
    <odxf>
      <font>
        <b val="0"/>
        <sz val="11"/>
        <color theme="1"/>
        <name val="Calibri"/>
        <scheme val="minor"/>
      </font>
      <border outline="0">
        <lef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9" sqref="E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9" sqref="F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9" sqref="G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9" sqref="H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9" sqref="I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9" sqref="J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9" sqref="K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cc rId="6613" sId="9" odxf="1" dxf="1">
    <nc r="L8" t="inlineStr">
      <is>
        <t>середній бал</t>
      </is>
    </nc>
    <odxf>
      <font>
        <b val="0"/>
        <sz val="11"/>
        <color theme="1"/>
        <name val="Calibri"/>
        <scheme val="minor"/>
      </font>
      <numFmt numFmtId="0" formatCode="General"/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numFmt numFmtId="2" formatCode="0.00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14" sId="9" odxf="1" dxf="1">
    <nc r="M8" t="inlineStr">
      <is>
        <t>заг.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15" sId="9" odxf="1" dxf="1">
    <nc r="N8" t="inlineStr">
      <is>
        <t>штраф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16" sId="9" odxf="1" dxf="1">
    <nc r="O8" t="inlineStr">
      <is>
        <t>фінальний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17" sId="9" odxf="1" dxf="1">
    <nc r="P8" t="inlineStr">
      <is>
        <t>місце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A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18" sId="9" odxf="1" dxf="1">
    <nc r="D9">
      <v>1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19" sId="9" odxf="1" dxf="1">
    <nc r="E9">
      <v>2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20" sId="9" odxf="1" dxf="1">
    <nc r="F9">
      <v>3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21" sId="9" odxf="1" dxf="1">
    <nc r="G9">
      <v>4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22" sId="9" odxf="1" dxf="1">
    <nc r="H9">
      <v>5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23" sId="9" odxf="1" dxf="1">
    <nc r="I9">
      <v>6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24" sId="9" odxf="1" dxf="1">
    <nc r="J9">
      <v>7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25" sId="9" odxf="1" dxf="1">
    <nc r="K9">
      <v>8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L9" start="0" length="0">
    <dxf>
      <font>
        <b/>
        <sz val="9"/>
        <color theme="1"/>
        <name val="Calibri"/>
        <scheme val="minor"/>
      </font>
      <numFmt numFmtId="2" formatCode="0.00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M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N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O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P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26" sId="9" odxf="1" dxf="1">
    <nc r="A10" t="inlineStr">
      <is>
        <t>студенти</t>
      </is>
    </nc>
    <odxf>
      <font>
        <b val="0"/>
        <sz val="11"/>
        <color theme="1"/>
        <name val="Calibri"/>
        <scheme val="minor"/>
      </font>
      <alignment horizontal="center" wrapText="0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9" sqref="B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  <bottom style="thin">
          <color indexed="64"/>
        </bottom>
      </border>
    </dxf>
  </rfmt>
  <rfmt sheetId="9" sqref="C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  <bottom style="thin">
          <color indexed="64"/>
        </bottom>
      </border>
    </dxf>
  </rfmt>
  <rfmt sheetId="9" sqref="D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9" sqref="E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9" sqref="F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9" sqref="G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9" sqref="H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9" sqref="I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9" sqref="J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9" sqref="K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9" sqref="L10" start="0" length="0">
    <dxf>
      <font>
        <b/>
        <sz val="9"/>
        <color theme="1"/>
        <name val="Calibri"/>
        <scheme val="minor"/>
      </font>
      <numFmt numFmtId="2" formatCode="0.00"/>
      <alignment horizontal="left" wrapText="1" readingOrder="0"/>
      <border outline="0">
        <top style="thin">
          <color indexed="64"/>
        </top>
      </border>
    </dxf>
  </rfmt>
  <rfmt sheetId="9" sqref="M1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9" sqref="N1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9" sqref="O1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</border>
    </dxf>
  </rfmt>
  <rfmt sheetId="9" sqref="A11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11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9" sqref="D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F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G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H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I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J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K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27" sId="9" odxf="1" dxf="1">
    <nc r="L11">
      <f>M11/7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28" sId="9" odxf="1" dxf="1">
    <nc r="M11">
      <f>D11+E11+F11+G11+H11+I11+J11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N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29" sId="9" odxf="1" dxf="1">
    <nc r="O11">
      <f>M11-N11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P11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12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30" sId="9" odxf="1" dxf="1">
    <nc r="B12">
      <v>23</v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C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6631" sId="9" odxf="1" dxf="1">
    <nc r="D12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32" sId="9" odxf="1" dxf="1">
    <nc r="E12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33" sId="9" odxf="1" dxf="1">
    <nc r="F12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34" sId="9" odxf="1" dxf="1">
    <nc r="G12">
      <v>28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35" sId="9" odxf="1" dxf="1">
    <nc r="H12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36" sId="9" odxf="1" dxf="1">
    <nc r="I12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37" sId="9" odxf="1" dxf="1">
    <nc r="J12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38" sId="9" odxf="1" dxf="1">
    <nc r="K12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39" sId="9" odxf="1" dxf="1">
    <nc r="L12">
      <f>M12/7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40" sId="9" odxf="1" dxf="1">
    <nc r="M12">
      <f>D12+E12+F12+G12+H12+I12+J12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N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41" sId="9" odxf="1" dxf="1">
    <nc r="O12">
      <f>M12-N12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P12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42" sId="9" odxf="1" dxf="1">
    <nc r="A13" t="inlineStr">
      <is>
        <t>юніори</t>
      </is>
    </nc>
    <odxf>
      <font>
        <b val="0"/>
        <sz val="11"/>
        <color theme="1"/>
        <name val="Calibri"/>
        <scheme val="minor"/>
      </font>
      <alignment horizontal="center" wrapText="0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9" sqref="B13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  <bottom style="thin">
          <color indexed="64"/>
        </bottom>
      </border>
    </dxf>
  </rfmt>
  <rfmt sheetId="9" sqref="C13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  <bottom style="thin">
          <color indexed="64"/>
        </bottom>
      </border>
    </dxf>
  </rfmt>
  <rfmt sheetId="9" sqref="D13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9" sqref="E13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9" sqref="F13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9" sqref="G13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9" sqref="H13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9" sqref="I13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9" sqref="J13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9" sqref="K13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9" sqref="L13" start="0" length="0">
    <dxf>
      <font>
        <b/>
        <sz val="9"/>
        <color theme="1"/>
        <name val="Calibri"/>
        <scheme val="minor"/>
      </font>
      <numFmt numFmtId="2" formatCode="0.00"/>
      <alignment horizontal="left" wrapText="1" readingOrder="0"/>
      <border outline="0">
        <top style="thin">
          <color indexed="64"/>
        </top>
      </border>
    </dxf>
  </rfmt>
  <rfmt sheetId="9" sqref="M13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9" sqref="N13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9" sqref="O13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</border>
    </dxf>
  </rfmt>
  <rfmt sheetId="9" sqref="A14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14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9" sqref="D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F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G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H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I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J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K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43" sId="9" odxf="1" dxf="1">
    <nc r="L14">
      <f>M14/7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44" sId="9" odxf="1" dxf="1">
    <nc r="M14">
      <f>D14+E14+F14+G14+H14+I14+J14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N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45" sId="9" odxf="1" dxf="1">
    <nc r="O14">
      <f>M14-N14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P14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15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15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9" sqref="D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F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G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H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I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J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K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46" sId="9" odxf="1" dxf="1">
    <nc r="L15">
      <f>M15/7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47" sId="9" odxf="1" dxf="1">
    <nc r="M15">
      <f>D15+E15+F15+G15+H15+I15+J15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N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48" sId="9" odxf="1" dxf="1">
    <nc r="O15">
      <f>M15-N15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P15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16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16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9" sqref="D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F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G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H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I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J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K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49" sId="9" odxf="1" dxf="1">
    <nc r="L16">
      <f>M16/7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50" sId="9" odxf="1" dxf="1">
    <nc r="M16">
      <f>D16+E16+F16+G16+H16+I16+J16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N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51" sId="9" odxf="1" dxf="1">
    <nc r="O16">
      <f>M16-N16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P16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52" sId="9" odxf="1" dxf="1">
    <nc r="A17" t="inlineStr">
      <is>
        <t>майстри</t>
      </is>
    </nc>
    <odxf>
      <font>
        <b val="0"/>
        <sz val="11"/>
        <color theme="1"/>
        <name val="Calibri"/>
        <scheme val="minor"/>
      </font>
      <alignment horizontal="center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9" sqref="B17" start="0" length="0">
    <dxf>
      <alignment horizontal="general" vertical="bottom" readingOrder="0"/>
    </dxf>
  </rfmt>
  <rfmt sheetId="9" sqref="C17" start="0" length="0">
    <dxf>
      <fill>
        <patternFill patternType="solid">
          <bgColor theme="0"/>
        </patternFill>
      </fill>
      <alignment horizontal="general" vertical="bottom" readingOrder="0"/>
    </dxf>
  </rfmt>
  <rfmt sheetId="9" sqref="D17" start="0" length="0">
    <dxf>
      <fill>
        <patternFill patternType="solid">
          <bgColor theme="0"/>
        </patternFill>
      </fill>
      <alignment horizontal="general" vertical="bottom" readingOrder="0"/>
    </dxf>
  </rfmt>
  <rfmt sheetId="9" sqref="E17" start="0" length="0">
    <dxf>
      <fill>
        <patternFill patternType="solid">
          <bgColor theme="0"/>
        </patternFill>
      </fill>
      <alignment horizontal="general" vertical="bottom" readingOrder="0"/>
    </dxf>
  </rfmt>
  <rfmt sheetId="9" sqref="F17" start="0" length="0">
    <dxf>
      <fill>
        <patternFill patternType="solid">
          <bgColor theme="0"/>
        </patternFill>
      </fill>
      <alignment horizontal="general" vertical="bottom" readingOrder="0"/>
    </dxf>
  </rfmt>
  <rfmt sheetId="9" sqref="G17" start="0" length="0">
    <dxf>
      <fill>
        <patternFill patternType="solid">
          <bgColor theme="0"/>
        </patternFill>
      </fill>
      <alignment horizontal="general" vertical="bottom" readingOrder="0"/>
    </dxf>
  </rfmt>
  <rfmt sheetId="9" sqref="H17" start="0" length="0">
    <dxf>
      <fill>
        <patternFill patternType="solid">
          <bgColor theme="0"/>
        </patternFill>
      </fill>
      <alignment horizontal="general" vertical="bottom" readingOrder="0"/>
    </dxf>
  </rfmt>
  <rfmt sheetId="9" sqref="I17" start="0" length="0">
    <dxf>
      <fill>
        <patternFill patternType="solid">
          <bgColor theme="0"/>
        </patternFill>
      </fill>
      <alignment horizontal="general" vertical="bottom" readingOrder="0"/>
    </dxf>
  </rfmt>
  <rfmt sheetId="9" sqref="J17" start="0" length="0">
    <dxf>
      <fill>
        <patternFill patternType="solid">
          <bgColor theme="0"/>
        </patternFill>
      </fill>
      <alignment horizontal="general" vertical="bottom" readingOrder="0"/>
    </dxf>
  </rfmt>
  <rfmt sheetId="9" sqref="K17" start="0" length="0">
    <dxf>
      <fill>
        <patternFill patternType="solid">
          <bgColor theme="0"/>
        </patternFill>
      </fill>
      <alignment horizontal="general" vertical="bottom" readingOrder="0"/>
    </dxf>
  </rfmt>
  <rfmt sheetId="9" sqref="L17" start="0" length="0">
    <dxf>
      <numFmt numFmtId="2" formatCode="0.00"/>
      <fill>
        <patternFill patternType="solid">
          <bgColor theme="0"/>
        </patternFill>
      </fill>
      <alignment horizontal="general" vertical="bottom" readingOrder="0"/>
    </dxf>
  </rfmt>
  <rfmt sheetId="9" sqref="M17" start="0" length="0">
    <dxf>
      <fill>
        <patternFill patternType="solid">
          <bgColor theme="0"/>
        </patternFill>
      </fill>
    </dxf>
  </rfmt>
  <rfmt sheetId="9" sqref="P17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18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18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F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G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H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I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J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K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53" sId="9" odxf="1" dxf="1">
    <nc r="L18">
      <f>M18/7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54" sId="9" odxf="1" dxf="1">
    <nc r="M18">
      <f>D18+E18+F18+G18+H18+I18+J18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N18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55" sId="9" odxf="1" dxf="1">
    <nc r="O18">
      <f>M18-N18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P18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56" sId="9" odxf="1" dxf="1">
    <nc r="A19" t="inlineStr">
      <is>
        <t>профі</t>
      </is>
    </nc>
    <odxf>
      <font>
        <b val="0"/>
        <sz val="11"/>
        <color theme="1"/>
        <name val="Calibri"/>
        <scheme val="minor"/>
      </font>
      <alignment horizontal="center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9" sqref="B19" start="0" length="0">
    <dxf>
      <alignment horizontal="general" vertical="bottom" readingOrder="0"/>
    </dxf>
  </rfmt>
  <rfmt sheetId="9" sqref="C19" start="0" length="0">
    <dxf>
      <fill>
        <patternFill patternType="solid">
          <bgColor theme="0"/>
        </patternFill>
      </fill>
      <alignment horizontal="general" vertical="bottom" readingOrder="0"/>
    </dxf>
  </rfmt>
  <rfmt sheetId="9" sqref="D19" start="0" length="0">
    <dxf>
      <fill>
        <patternFill patternType="solid">
          <bgColor theme="0"/>
        </patternFill>
      </fill>
      <alignment horizontal="general" vertical="bottom" readingOrder="0"/>
    </dxf>
  </rfmt>
  <rfmt sheetId="9" sqref="E19" start="0" length="0">
    <dxf>
      <fill>
        <patternFill patternType="solid">
          <bgColor theme="0"/>
        </patternFill>
      </fill>
      <alignment horizontal="general" vertical="bottom" readingOrder="0"/>
    </dxf>
  </rfmt>
  <rfmt sheetId="9" sqref="F19" start="0" length="0">
    <dxf>
      <fill>
        <patternFill patternType="solid">
          <bgColor theme="0"/>
        </patternFill>
      </fill>
      <alignment horizontal="general" vertical="bottom" readingOrder="0"/>
    </dxf>
  </rfmt>
  <rfmt sheetId="9" sqref="G19" start="0" length="0">
    <dxf>
      <fill>
        <patternFill patternType="solid">
          <bgColor theme="0"/>
        </patternFill>
      </fill>
      <alignment horizontal="general" vertical="bottom" readingOrder="0"/>
    </dxf>
  </rfmt>
  <rfmt sheetId="9" sqref="H19" start="0" length="0">
    <dxf>
      <fill>
        <patternFill patternType="solid">
          <bgColor theme="0"/>
        </patternFill>
      </fill>
      <alignment horizontal="general" vertical="bottom" readingOrder="0"/>
    </dxf>
  </rfmt>
  <rfmt sheetId="9" sqref="I19" start="0" length="0">
    <dxf>
      <fill>
        <patternFill patternType="solid">
          <bgColor theme="0"/>
        </patternFill>
      </fill>
      <alignment horizontal="general" vertical="bottom" readingOrder="0"/>
    </dxf>
  </rfmt>
  <rfmt sheetId="9" sqref="J19" start="0" length="0">
    <dxf>
      <fill>
        <patternFill patternType="solid">
          <bgColor theme="0"/>
        </patternFill>
      </fill>
      <alignment horizontal="general" vertical="bottom" readingOrder="0"/>
    </dxf>
  </rfmt>
  <rfmt sheetId="9" sqref="K19" start="0" length="0">
    <dxf>
      <fill>
        <patternFill patternType="solid">
          <bgColor theme="0"/>
        </patternFill>
      </fill>
      <alignment horizontal="general" vertical="bottom" readingOrder="0"/>
    </dxf>
  </rfmt>
  <rfmt sheetId="9" sqref="L19" start="0" length="0">
    <dxf>
      <numFmt numFmtId="2" formatCode="0.00"/>
      <fill>
        <patternFill patternType="solid">
          <bgColor theme="0"/>
        </patternFill>
      </fill>
      <alignment horizontal="general" vertical="bottom" readingOrder="0"/>
    </dxf>
  </rfmt>
  <rfmt sheetId="9" sqref="M19" start="0" length="0">
    <dxf>
      <fill>
        <patternFill patternType="solid">
          <bgColor theme="0"/>
        </patternFill>
      </fill>
    </dxf>
  </rfmt>
  <rfmt sheetId="9" sqref="P19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20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20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F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G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H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I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J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K2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57" sId="9" odxf="1" dxf="1">
    <nc r="L20">
      <f>M20/7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58" sId="9" odxf="1" dxf="1">
    <nc r="M20">
      <f>D20+E20+F20+G20+H20+I20+J20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N20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59" sId="9" odxf="1" dxf="1">
    <nc r="O20">
      <f>M20-N20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P20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21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21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2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2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2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F2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G2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H2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I2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J2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K2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60" sId="9" odxf="1" dxf="1">
    <nc r="L21">
      <f>M21/7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61" sId="9" odxf="1" dxf="1">
    <nc r="M21">
      <f>D21+E21+F21+G21+H21+I21+J21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N21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62" sId="9" odxf="1" dxf="1">
    <nc r="O21">
      <f>M21-N21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P21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22" start="0" length="0">
    <dxf>
      <alignment horizontal="general" vertical="bottom" readingOrder="0"/>
    </dxf>
  </rfmt>
  <rfmt sheetId="9" sqref="B22" start="0" length="0">
    <dxf>
      <alignment horizontal="general" vertical="bottom" readingOrder="0"/>
    </dxf>
  </rfmt>
  <rfmt sheetId="9" sqref="C22" start="0" length="0">
    <dxf>
      <alignment horizontal="general" vertical="bottom" readingOrder="0"/>
    </dxf>
  </rfmt>
  <rfmt sheetId="9" sqref="D22" start="0" length="0">
    <dxf>
      <alignment horizontal="general" vertical="bottom" readingOrder="0"/>
    </dxf>
  </rfmt>
  <rfmt sheetId="9" sqref="E22" start="0" length="0">
    <dxf>
      <alignment horizontal="general" vertical="bottom" readingOrder="0"/>
    </dxf>
  </rfmt>
  <rfmt sheetId="9" sqref="F22" start="0" length="0">
    <dxf>
      <alignment horizontal="general" vertical="bottom" readingOrder="0"/>
    </dxf>
  </rfmt>
  <rfmt sheetId="9" sqref="G22" start="0" length="0">
    <dxf>
      <alignment horizontal="general" vertical="bottom" readingOrder="0"/>
    </dxf>
  </rfmt>
  <rfmt sheetId="9" sqref="H22" start="0" length="0">
    <dxf>
      <alignment horizontal="general" vertical="bottom" readingOrder="0"/>
    </dxf>
  </rfmt>
  <rfmt sheetId="9" sqref="I22" start="0" length="0">
    <dxf>
      <alignment horizontal="general" vertical="bottom" readingOrder="0"/>
    </dxf>
  </rfmt>
  <rfmt sheetId="9" sqref="J22" start="0" length="0">
    <dxf>
      <alignment horizontal="general" vertical="bottom" readingOrder="0"/>
    </dxf>
  </rfmt>
  <rfmt sheetId="9" sqref="K22" start="0" length="0">
    <dxf>
      <alignment horizontal="general" vertical="bottom" readingOrder="0"/>
    </dxf>
  </rfmt>
  <rfmt sheetId="9" sqref="L22" start="0" length="0">
    <dxf>
      <numFmt numFmtId="2" formatCode="0.00"/>
      <alignment horizontal="general" vertical="bottom" readingOrder="0"/>
    </dxf>
  </rfmt>
  <rfmt sheetId="9" sqref="P22" start="0" length="0">
    <dxf>
      <fill>
        <patternFill patternType="solid">
          <bgColor theme="0"/>
        </patternFill>
      </fill>
    </dxf>
  </rfmt>
  <rfmt sheetId="9" sqref="A23" start="0" length="0">
    <dxf>
      <alignment horizontal="general" vertical="bottom" readingOrder="0"/>
    </dxf>
  </rfmt>
  <rfmt sheetId="9" sqref="B23" start="0" length="0">
    <dxf>
      <fill>
        <patternFill patternType="solid">
          <bgColor rgb="FFFFFF00"/>
        </patternFill>
      </fill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9" sqref="C23" start="0" length="0">
    <dxf>
      <alignment horizontal="general" vertical="bottom" readingOrder="0"/>
    </dxf>
  </rfmt>
  <rcc rId="6663" sId="9" odxf="1" dxf="1">
    <nc r="D23" t="inlineStr">
      <is>
        <t>жовта картка видана  судді</t>
      </is>
    </nc>
    <odxf>
      <font>
        <sz val="11"/>
        <color theme="1"/>
        <name val="Calibri"/>
        <scheme val="minor"/>
      </font>
    </odxf>
    <ndxf>
      <font>
        <sz val="9"/>
        <color theme="1"/>
        <name val="Calibri"/>
        <scheme val="minor"/>
      </font>
    </ndxf>
  </rcc>
  <rfmt sheetId="9" sqref="E23" start="0" length="0">
    <dxf>
      <alignment horizontal="general" vertical="bottom" readingOrder="0"/>
    </dxf>
  </rfmt>
  <rfmt sheetId="9" sqref="F23" start="0" length="0">
    <dxf>
      <alignment horizontal="general" vertical="bottom" readingOrder="0"/>
    </dxf>
  </rfmt>
  <rfmt sheetId="9" sqref="G23" start="0" length="0">
    <dxf>
      <alignment horizontal="general" vertical="bottom" readingOrder="0"/>
    </dxf>
  </rfmt>
  <rfmt sheetId="9" sqref="H23" start="0" length="0">
    <dxf>
      <alignment horizontal="general" vertical="bottom" readingOrder="0"/>
    </dxf>
  </rfmt>
  <rfmt sheetId="9" sqref="I23" start="0" length="0">
    <dxf>
      <alignment horizontal="general" vertical="bottom" readingOrder="0"/>
    </dxf>
  </rfmt>
  <rfmt sheetId="9" sqref="J23" start="0" length="0">
    <dxf>
      <alignment horizontal="general" vertical="bottom" readingOrder="0"/>
    </dxf>
  </rfmt>
  <rfmt sheetId="9" sqref="K23" start="0" length="0">
    <dxf>
      <alignment horizontal="general" vertical="bottom" readingOrder="0"/>
    </dxf>
  </rfmt>
  <rfmt sheetId="9" sqref="L23" start="0" length="0">
    <dxf>
      <numFmt numFmtId="2" formatCode="0.00"/>
      <alignment horizontal="general" vertical="bottom" readingOrder="0"/>
    </dxf>
  </rfmt>
  <rfmt sheetId="9" sqref="A24" start="0" length="0">
    <dxf>
      <alignment horizontal="general" vertical="bottom" readingOrder="0"/>
    </dxf>
  </rfmt>
  <rfmt sheetId="9" sqref="B24" start="0" length="0">
    <dxf>
      <alignment horizontal="general" vertical="bottom" readingOrder="0"/>
    </dxf>
  </rfmt>
  <rfmt sheetId="9" sqref="C24" start="0" length="0">
    <dxf>
      <alignment horizontal="general" vertical="bottom" readingOrder="0"/>
    </dxf>
  </rfmt>
  <rfmt sheetId="9" sqref="D24" start="0" length="0">
    <dxf>
      <alignment horizontal="general" vertical="bottom" readingOrder="0"/>
    </dxf>
  </rfmt>
  <rfmt sheetId="9" sqref="E24" start="0" length="0">
    <dxf>
      <alignment horizontal="general" vertical="bottom" readingOrder="0"/>
    </dxf>
  </rfmt>
  <rfmt sheetId="9" sqref="F24" start="0" length="0">
    <dxf>
      <alignment horizontal="general" vertical="bottom" readingOrder="0"/>
    </dxf>
  </rfmt>
  <rfmt sheetId="9" sqref="G24" start="0" length="0">
    <dxf>
      <alignment horizontal="general" vertical="bottom" readingOrder="0"/>
    </dxf>
  </rfmt>
  <rfmt sheetId="9" sqref="H24" start="0" length="0">
    <dxf>
      <alignment horizontal="general" vertical="bottom" readingOrder="0"/>
    </dxf>
  </rfmt>
  <rfmt sheetId="9" sqref="I24" start="0" length="0">
    <dxf>
      <alignment horizontal="general" vertical="bottom" readingOrder="0"/>
    </dxf>
  </rfmt>
  <rfmt sheetId="9" sqref="J24" start="0" length="0">
    <dxf>
      <alignment horizontal="general" vertical="bottom" readingOrder="0"/>
    </dxf>
  </rfmt>
  <rfmt sheetId="9" sqref="K24" start="0" length="0">
    <dxf>
      <alignment horizontal="general" vertical="bottom" readingOrder="0"/>
    </dxf>
  </rfmt>
  <rfmt sheetId="9" sqref="L24" start="0" length="0">
    <dxf>
      <numFmt numFmtId="2" formatCode="0.00"/>
      <alignment horizontal="general" vertical="bottom" readingOrder="0"/>
    </dxf>
  </rfmt>
  <rrc rId="6664" sId="9" ref="A25:XFD25" action="deleteRow">
    <rfmt sheetId="9" xfDxf="1" sqref="A25:XFD25" start="0" length="0"/>
    <rcc rId="0" sId="9" dxf="1">
      <nc r="A25" t="inlineStr">
        <is>
          <t>судді</t>
        </is>
      </nc>
      <ndxf>
        <alignment horizontal="left" vertical="center" readingOrder="0"/>
      </ndxf>
    </rcc>
    <rfmt sheetId="9" sqref="B25" start="0" length="0">
      <dxf>
        <alignment horizontal="left" vertical="center" readingOrder="0"/>
      </dxf>
    </rfmt>
    <rfmt sheetId="9" sqref="D25" start="0" length="0">
      <dxf>
        <alignment horizontal="center" vertical="center" readingOrder="0"/>
      </dxf>
    </rfmt>
    <rfmt sheetId="9" sqref="E25" start="0" length="0">
      <dxf>
        <alignment horizontal="left" vertical="center" readingOrder="0"/>
      </dxf>
    </rfmt>
    <rfmt sheetId="9" sqref="F25" start="0" length="0">
      <dxf>
        <alignment horizontal="left" vertical="center" readingOrder="0"/>
      </dxf>
    </rfmt>
    <rfmt sheetId="9" sqref="H25" start="0" length="0">
      <dxf>
        <alignment horizontal="center" vertical="center" readingOrder="0"/>
      </dxf>
    </rfmt>
    <rfmt sheetId="9" sqref="I25" start="0" length="0">
      <dxf>
        <alignment horizontal="center" vertical="center" readingOrder="0"/>
      </dxf>
    </rfmt>
    <rfmt sheetId="9" sqref="J25" start="0" length="0">
      <dxf>
        <alignment horizontal="center" vertical="center" readingOrder="0"/>
      </dxf>
    </rfmt>
    <rfmt sheetId="9" sqref="K25" start="0" length="0">
      <dxf>
        <alignment horizontal="center" vertical="center" readingOrder="0"/>
      </dxf>
    </rfmt>
    <rfmt sheetId="9" sqref="L25" start="0" length="0">
      <dxf>
        <alignment horizontal="center" vertical="center" readingOrder="0"/>
      </dxf>
    </rfmt>
  </rrc>
  <rrc rId="6665" sId="9" ref="A25:XFD25" action="deleteRow">
    <rfmt sheetId="9" xfDxf="1" sqref="A25:XFD25" start="0" length="0"/>
    <rfmt sheetId="9" sqref="A25" start="0" length="0">
      <dxf>
        <alignment horizontal="left" vertical="center" readingOrder="0"/>
      </dxf>
    </rfmt>
    <rfmt sheetId="9" sqref="B25" start="0" length="0">
      <dxf>
        <alignment horizontal="left" vertical="center" readingOrder="0"/>
      </dxf>
    </rfmt>
    <rfmt sheetId="9" sqref="D25" start="0" length="0">
      <dxf>
        <alignment horizontal="center" vertical="center" readingOrder="0"/>
      </dxf>
    </rfmt>
    <rfmt sheetId="9" sqref="E25" start="0" length="0">
      <dxf>
        <alignment horizontal="left" vertical="center" readingOrder="0"/>
      </dxf>
    </rfmt>
    <rfmt sheetId="9" sqref="F25" start="0" length="0">
      <dxf>
        <alignment horizontal="left" vertical="center" readingOrder="0"/>
      </dxf>
    </rfmt>
    <rfmt sheetId="9" sqref="H25" start="0" length="0">
      <dxf>
        <alignment horizontal="center" vertical="center" readingOrder="0"/>
      </dxf>
    </rfmt>
    <rfmt sheetId="9" sqref="I25" start="0" length="0">
      <dxf>
        <alignment horizontal="center" vertical="center" readingOrder="0"/>
      </dxf>
    </rfmt>
    <rfmt sheetId="9" sqref="J25" start="0" length="0">
      <dxf>
        <alignment horizontal="center" vertical="center" readingOrder="0"/>
      </dxf>
    </rfmt>
    <rfmt sheetId="9" sqref="K25" start="0" length="0">
      <dxf>
        <alignment horizontal="center" vertical="center" readingOrder="0"/>
      </dxf>
    </rfmt>
    <rfmt sheetId="9" sqref="L25" start="0" length="0">
      <dxf>
        <alignment horizontal="center" vertical="center" readingOrder="0"/>
      </dxf>
    </rfmt>
  </rrc>
  <rrc rId="6666" sId="9" ref="A25:XFD25" action="deleteRow">
    <rfmt sheetId="9" xfDxf="1" sqref="A25:XFD25" start="0" length="0"/>
    <rfmt sheetId="9" sqref="A25" start="0" length="0">
      <dxf>
        <alignment horizontal="left" vertical="center" readingOrder="0"/>
      </dxf>
    </rfmt>
    <rfmt sheetId="9" sqref="B25" start="0" length="0">
      <dxf>
        <alignment horizontal="left" vertical="center" readingOrder="0"/>
      </dxf>
    </rfmt>
    <rfmt sheetId="9" sqref="D25" start="0" length="0">
      <dxf>
        <alignment horizontal="center" vertical="center" readingOrder="0"/>
      </dxf>
    </rfmt>
    <rfmt sheetId="9" sqref="E25" start="0" length="0">
      <dxf>
        <alignment horizontal="left" vertical="center" readingOrder="0"/>
      </dxf>
    </rfmt>
    <rfmt sheetId="9" sqref="F25" start="0" length="0">
      <dxf>
        <alignment horizontal="left" vertical="center" readingOrder="0"/>
      </dxf>
    </rfmt>
    <rfmt sheetId="9" sqref="G25" start="0" length="0">
      <dxf>
        <alignment horizontal="center" vertical="center" readingOrder="0"/>
      </dxf>
    </rfmt>
    <rfmt sheetId="9" sqref="H25" start="0" length="0">
      <dxf>
        <alignment horizontal="center" vertical="center" readingOrder="0"/>
      </dxf>
    </rfmt>
    <rfmt sheetId="9" sqref="I25" start="0" length="0">
      <dxf>
        <alignment horizontal="center" vertical="center" readingOrder="0"/>
      </dxf>
    </rfmt>
    <rfmt sheetId="9" sqref="J25" start="0" length="0">
      <dxf>
        <alignment horizontal="center" vertical="center" readingOrder="0"/>
      </dxf>
    </rfmt>
    <rfmt sheetId="9" sqref="K25" start="0" length="0">
      <dxf>
        <alignment horizontal="center" vertical="center" readingOrder="0"/>
      </dxf>
    </rfmt>
    <rfmt sheetId="9" sqref="L25" start="0" length="0">
      <dxf>
        <alignment horizontal="center" vertical="center" readingOrder="0"/>
      </dxf>
    </rfmt>
  </rrc>
  <rrc rId="6667" sId="9" ref="A25:XFD25" action="deleteRow">
    <rfmt sheetId="9" xfDxf="1" sqref="A25:XFD25" start="0" length="0"/>
    <rfmt sheetId="9" sqref="A25" start="0" length="0">
      <dxf>
        <alignment horizontal="center" vertical="center" readingOrder="0"/>
      </dxf>
    </rfmt>
    <rfmt sheetId="9" sqref="B25" start="0" length="0">
      <dxf>
        <alignment horizontal="center" vertical="center" readingOrder="0"/>
      </dxf>
    </rfmt>
    <rfmt sheetId="9" sqref="C25" start="0" length="0">
      <dxf>
        <alignment horizontal="center" vertical="center" readingOrder="0"/>
      </dxf>
    </rfmt>
    <rfmt sheetId="9" sqref="D25" start="0" length="0">
      <dxf>
        <alignment horizontal="center" vertical="center" readingOrder="0"/>
      </dxf>
    </rfmt>
    <rfmt sheetId="9" sqref="E25" start="0" length="0">
      <dxf>
        <alignment horizontal="center" vertical="center" readingOrder="0"/>
      </dxf>
    </rfmt>
    <rfmt sheetId="9" sqref="F25" start="0" length="0">
      <dxf>
        <alignment horizontal="center" vertical="center" readingOrder="0"/>
      </dxf>
    </rfmt>
    <rfmt sheetId="9" sqref="G25" start="0" length="0">
      <dxf>
        <alignment horizontal="center" vertical="center" readingOrder="0"/>
      </dxf>
    </rfmt>
    <rfmt sheetId="9" sqref="H25" start="0" length="0">
      <dxf>
        <alignment horizontal="center" vertical="center" readingOrder="0"/>
      </dxf>
    </rfmt>
    <rfmt sheetId="9" sqref="I25" start="0" length="0">
      <dxf>
        <alignment horizontal="center" vertical="center" readingOrder="0"/>
      </dxf>
    </rfmt>
    <rfmt sheetId="9" sqref="J25" start="0" length="0">
      <dxf>
        <alignment horizontal="center" vertical="center" readingOrder="0"/>
      </dxf>
    </rfmt>
    <rfmt sheetId="9" sqref="K25" start="0" length="0">
      <dxf>
        <alignment horizontal="center" vertical="center" readingOrder="0"/>
      </dxf>
    </rfmt>
    <rfmt sheetId="9" sqref="L25" start="0" length="0">
      <dxf>
        <alignment horizontal="center" vertical="center" readingOrder="0"/>
      </dxf>
    </rfmt>
  </rrc>
  <rrc rId="6668" sId="9" ref="A25:XFD25" action="deleteRow">
    <rfmt sheetId="9" xfDxf="1" sqref="A25:XFD25" start="0" length="0"/>
    <rfmt sheetId="9" sqref="A25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>
      <nc r="B25" t="inlineStr">
        <is>
          <t>№ учасника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C25" t="inlineStr">
        <is>
          <t>ПІБ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D25" t="inlineStr">
        <is>
          <t>судді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9" sqref="E25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F25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G25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H25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9" dxf="1">
      <nc r="I25" t="inlineStr">
        <is>
          <t>середній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J25" t="inlineStr">
        <is>
          <t>заг.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K25" t="inlineStr">
        <is>
          <t>штраф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L25" t="inlineStr">
        <is>
          <t>фінальний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M25" t="inlineStr">
        <is>
          <t>суддя стажер</t>
        </is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N25" t="inlineStr">
        <is>
          <t>місце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669" sId="9" ref="A25:XFD25" action="deleteRow">
    <rfmt sheetId="9" xfDxf="1" sqref="A25:XFD25" start="0" length="0"/>
    <rfmt sheetId="9" sqref="A25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25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25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>
      <nc r="D25">
        <v>1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E25">
        <v>2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F25">
        <v>3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G25">
        <v>4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H25">
        <v>5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I25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25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25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25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25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5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70" sId="9" ref="A25:XFD25" action="deleteRow">
    <rfmt sheetId="9" xfDxf="1" sqref="A25:XFD25" start="0" length="0"/>
    <rcc rId="0" sId="9" dxf="1">
      <nc r="A25" t="inlineStr">
        <is>
          <t>студенти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9" sqref="B2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C2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D2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E2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F2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G2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H2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I2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J2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K2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L2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71" sId="9" ref="A25:XFD25" action="deleteRow">
    <rfmt sheetId="9" xfDxf="1" sqref="A25:XFD25" start="0" length="0"/>
    <rfmt sheetId="9" sqref="A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5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72" sId="9" ref="A25:XFD25" action="deleteRow">
    <rfmt sheetId="9" xfDxf="1" sqref="A25:XFD25" start="0" length="0"/>
    <rfmt sheetId="9" sqref="A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5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73" sId="9" ref="A25:XFD25" action="deleteRow">
    <rfmt sheetId="9" xfDxf="1" sqref="A25:XFD25" start="0" length="0"/>
    <rfmt sheetId="9" sqref="A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5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74" sId="9" ref="A25:XFD25" action="deleteRow">
    <rfmt sheetId="9" xfDxf="1" sqref="A25:XFD25" start="0" length="0"/>
    <rcc rId="0" sId="9" dxf="1">
      <nc r="A25" t="inlineStr">
        <is>
          <t>юніори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9" sqref="B2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C2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D2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E2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F2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G2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H2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I2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J2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K2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L2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5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75" sId="9" ref="A25:XFD25" action="deleteRow">
    <rfmt sheetId="9" xfDxf="1" sqref="A25:XFD25" start="0" length="0"/>
    <rfmt sheetId="9" sqref="A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5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76" sId="9" ref="A25:XFD25" action="deleteRow">
    <rfmt sheetId="9" xfDxf="1" sqref="A25:XFD25" start="0" length="0"/>
    <rfmt sheetId="9" sqref="A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5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77" sId="9" ref="A25:XFD25" action="deleteRow">
    <rfmt sheetId="9" xfDxf="1" sqref="A25:XFD25" start="0" length="0"/>
    <rfmt sheetId="9" sqref="A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5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78" sId="9" ref="A25:XFD25" action="deleteRow">
    <rfmt sheetId="9" xfDxf="1" sqref="A25:XFD25" start="0" length="0"/>
    <rfmt sheetId="9" sqref="A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5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79" sId="9" ref="A25:XFD25" action="deleteRow">
    <rfmt sheetId="9" xfDxf="1" sqref="A25:XFD25" start="0" length="0"/>
    <rcc rId="0" sId="9" dxf="1">
      <nc r="A25" t="inlineStr">
        <is>
          <t>майстри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9" sqref="B2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C2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D2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E2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F2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G2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H2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I2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J2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K2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L2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5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80" sId="9" ref="A25:XFD25" action="deleteRow">
    <rfmt sheetId="9" xfDxf="1" sqref="A25:XFD25" start="0" length="0"/>
    <rfmt sheetId="9" sqref="A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25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5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81" sId="9" ref="A25:XFD25" action="deleteRow">
    <rfmt sheetId="9" xfDxf="1" sqref="A25:XFD25" start="0" length="0"/>
    <rfmt sheetId="9" sqref="A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25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5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82" sId="9" ref="A25:XFD25" action="deleteRow">
    <rfmt sheetId="9" xfDxf="1" sqref="A25:XFD25" start="0" length="0"/>
    <rfmt sheetId="9" sqref="A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25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5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83" sId="9" ref="A25:XFD25" action="deleteRow">
    <rfmt sheetId="9" xfDxf="1" sqref="A25:XFD25" start="0" length="0"/>
    <rfmt sheetId="9" sqref="A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25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5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84" sId="9" ref="A25:XFD25" action="deleteRow">
    <rfmt sheetId="9" xfDxf="1" sqref="A25:XFD25" start="0" length="0"/>
    <rfmt sheetId="9" sqref="A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25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5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85" sId="9" ref="A25:XFD25" action="deleteRow">
    <rfmt sheetId="9" xfDxf="1" sqref="A25:XFD25" start="0" length="0"/>
    <rfmt sheetId="9" sqref="A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25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5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86" sId="9" ref="A25:XFD25" action="deleteRow">
    <rfmt sheetId="9" xfDxf="1" sqref="A25:XFD25" start="0" length="0"/>
    <rcc rId="0" sId="9" dxf="1">
      <nc r="A25" t="inlineStr">
        <is>
          <t>профі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9" sqref="B2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C2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D2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E2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F2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G2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H2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I2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J2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K2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L2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5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87" sId="9" ref="A25:XFD25" action="deleteRow">
    <rfmt sheetId="9" xfDxf="1" sqref="A25:XFD25" start="0" length="0"/>
    <rfmt sheetId="9" sqref="A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5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88" sId="9" ref="A25:XFD25" action="deleteRow">
    <rfmt sheetId="9" xfDxf="1" sqref="A25:XFD25" start="0" length="0"/>
    <rfmt sheetId="9" sqref="A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5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89" sId="9" ref="A25:XFD25" action="deleteRow">
    <rfmt sheetId="9" xfDxf="1" sqref="A25:XFD25" start="0" length="0"/>
  </rrc>
  <rrc rId="6690" sId="9" ref="A25:XFD25" action="deleteRow">
    <rfmt sheetId="9" xfDxf="1" sqref="A25:XFD25" start="0" length="0"/>
    <rfmt sheetId="9" sqref="B25" start="0" length="0">
      <dxf>
        <fill>
          <patternFill patternType="solid">
            <bgColor rgb="FFFFFF00"/>
          </patternFill>
        </fill>
      </dxf>
    </rfmt>
    <rcc rId="0" sId="9" dxf="1">
      <nc r="C25" t="inlineStr">
        <is>
          <t>жовта картка  видана судді</t>
        </is>
      </nc>
      <ndxf>
        <font>
          <sz val="9"/>
          <color theme="1"/>
          <name val="Calibri"/>
          <scheme val="minor"/>
        </font>
        <alignment horizontal="center" vertical="center" readingOrder="0"/>
      </ndxf>
    </rcc>
  </rrc>
  <rrc rId="6691" sId="9" ref="A25:XFD25" action="deleteRow">
    <rfmt sheetId="9" xfDxf="1" sqref="A25:XFD25" start="0" length="0"/>
  </rrc>
  <rrc rId="6692" sId="9" ref="A3:XFD6" action="insertRow"/>
  <rcc rId="6693" sId="9" odxf="1" dxf="1">
    <nc r="A3" t="inlineStr">
      <is>
        <t>судді</t>
      </is>
    </nc>
    <odxf>
      <alignment horizontal="center" readingOrder="0"/>
    </odxf>
    <ndxf>
      <alignment horizontal="left" readingOrder="0"/>
    </ndxf>
  </rcc>
  <rcc rId="6694" sId="9" odxf="1" dxf="1">
    <nc r="B3">
      <v>1</v>
    </nc>
    <odxf>
      <alignment horizontal="center" readingOrder="0"/>
    </odxf>
    <ndxf>
      <alignment horizontal="left" readingOrder="0"/>
    </ndxf>
  </rcc>
  <rcc rId="6695" sId="9" odxf="1" dxf="1">
    <nc r="C3" t="inlineStr">
      <is>
        <t>Цюра</t>
      </is>
    </nc>
    <odxf>
      <alignment horizontal="center" vertical="center" readingOrder="0"/>
    </odxf>
    <ndxf>
      <alignment horizontal="general" vertical="bottom" readingOrder="0"/>
    </ndxf>
  </rcc>
  <rcc rId="6696" sId="9" odxf="1" dxf="1">
    <nc r="E3">
      <v>5</v>
    </nc>
    <odxf>
      <alignment horizontal="center" readingOrder="0"/>
    </odxf>
    <ndxf>
      <alignment horizontal="left" readingOrder="0"/>
    </ndxf>
  </rcc>
  <rfmt sheetId="9" sqref="F3" start="0" length="0">
    <dxf>
      <alignment horizontal="left" readingOrder="0"/>
    </dxf>
  </rfmt>
  <rfmt sheetId="9" sqref="G3" start="0" length="0">
    <dxf>
      <alignment horizontal="general" vertical="bottom" readingOrder="0"/>
    </dxf>
  </rfmt>
  <rfmt sheetId="9" sqref="H3" start="0" length="0">
    <dxf>
      <alignment horizontal="general" vertical="bottom" readingOrder="0"/>
    </dxf>
  </rfmt>
  <rfmt sheetId="9" sqref="J3" start="0" length="0">
    <dxf>
      <alignment horizontal="general" vertical="bottom" readingOrder="0"/>
    </dxf>
  </rfmt>
  <rfmt sheetId="9" sqref="L3" start="0" length="0">
    <dxf>
      <numFmt numFmtId="2" formatCode="0.00"/>
    </dxf>
  </rfmt>
  <rfmt sheetId="9" sqref="M3" start="0" length="0">
    <dxf>
      <alignment horizontal="center" vertical="center" readingOrder="0"/>
    </dxf>
  </rfmt>
  <rfmt sheetId="9" sqref="N3" start="0" length="0">
    <dxf>
      <alignment horizontal="center" vertical="center" readingOrder="0"/>
    </dxf>
  </rfmt>
  <rfmt sheetId="9" sqref="O3" start="0" length="0">
    <dxf>
      <alignment horizontal="center" vertical="center" readingOrder="0"/>
    </dxf>
  </rfmt>
  <rfmt sheetId="9" sqref="A4" start="0" length="0">
    <dxf>
      <alignment horizontal="left" readingOrder="0"/>
    </dxf>
  </rfmt>
  <rcc rId="6697" sId="9" odxf="1" dxf="1">
    <nc r="B4">
      <v>2</v>
    </nc>
    <odxf>
      <alignment horizontal="center" readingOrder="0"/>
    </odxf>
    <ndxf>
      <alignment horizontal="left" readingOrder="0"/>
    </ndxf>
  </rcc>
  <rcc rId="6698" sId="9" odxf="1" dxf="1">
    <nc r="C4" t="inlineStr">
      <is>
        <t>Олешко</t>
      </is>
    </nc>
    <odxf>
      <alignment horizontal="center" vertical="center" readingOrder="0"/>
    </odxf>
    <ndxf>
      <alignment horizontal="general" vertical="bottom" readingOrder="0"/>
    </ndxf>
  </rcc>
  <rcc rId="6699" sId="9" odxf="1" dxf="1">
    <nc r="E4">
      <v>6</v>
    </nc>
    <odxf>
      <alignment horizontal="center" readingOrder="0"/>
    </odxf>
    <ndxf>
      <alignment horizontal="left" readingOrder="0"/>
    </ndxf>
  </rcc>
  <rfmt sheetId="9" sqref="F4" start="0" length="0">
    <dxf>
      <alignment horizontal="left" readingOrder="0"/>
    </dxf>
  </rfmt>
  <rfmt sheetId="9" sqref="G4" start="0" length="0">
    <dxf>
      <alignment horizontal="general" vertical="bottom" readingOrder="0"/>
    </dxf>
  </rfmt>
  <rfmt sheetId="9" sqref="H4" start="0" length="0">
    <dxf>
      <alignment horizontal="general" vertical="bottom" readingOrder="0"/>
    </dxf>
  </rfmt>
  <rfmt sheetId="9" sqref="J4" start="0" length="0">
    <dxf>
      <alignment horizontal="general" vertical="bottom" readingOrder="0"/>
    </dxf>
  </rfmt>
  <rfmt sheetId="9" sqref="L4" start="0" length="0">
    <dxf>
      <numFmt numFmtId="2" formatCode="0.00"/>
    </dxf>
  </rfmt>
  <rfmt sheetId="9" sqref="M4" start="0" length="0">
    <dxf>
      <alignment horizontal="center" vertical="center" readingOrder="0"/>
    </dxf>
  </rfmt>
  <rfmt sheetId="9" sqref="N4" start="0" length="0">
    <dxf>
      <alignment horizontal="center" vertical="center" readingOrder="0"/>
    </dxf>
  </rfmt>
  <rfmt sheetId="9" sqref="O4" start="0" length="0">
    <dxf>
      <alignment horizontal="center" vertical="center" readingOrder="0"/>
    </dxf>
  </rfmt>
  <rfmt sheetId="9" sqref="A5" start="0" length="0">
    <dxf>
      <alignment horizontal="left" readingOrder="0"/>
    </dxf>
  </rfmt>
  <rcc rId="6700" sId="9" odxf="1" dxf="1">
    <nc r="B5">
      <v>3</v>
    </nc>
    <odxf>
      <alignment horizontal="center" readingOrder="0"/>
    </odxf>
    <ndxf>
      <alignment horizontal="left" readingOrder="0"/>
    </ndxf>
  </rcc>
  <rcc rId="6701" sId="9" odxf="1" dxf="1">
    <nc r="C5" t="inlineStr">
      <is>
        <t>Булавінова</t>
      </is>
    </nc>
    <odxf>
      <alignment horizontal="center" vertical="center" readingOrder="0"/>
    </odxf>
    <ndxf>
      <alignment horizontal="general" vertical="bottom" readingOrder="0"/>
    </ndxf>
  </rcc>
  <rcc rId="6702" sId="9" odxf="1" dxf="1">
    <nc r="E5">
      <v>7</v>
    </nc>
    <odxf>
      <alignment horizontal="center" readingOrder="0"/>
    </odxf>
    <ndxf>
      <alignment horizontal="left" readingOrder="0"/>
    </ndxf>
  </rcc>
  <rfmt sheetId="9" sqref="F5" start="0" length="0">
    <dxf>
      <alignment horizontal="left" readingOrder="0"/>
    </dxf>
  </rfmt>
  <rfmt sheetId="9" sqref="L5" start="0" length="0">
    <dxf>
      <numFmt numFmtId="2" formatCode="0.00"/>
    </dxf>
  </rfmt>
  <rfmt sheetId="9" sqref="M5" start="0" length="0">
    <dxf>
      <alignment horizontal="center" vertical="center" readingOrder="0"/>
    </dxf>
  </rfmt>
  <rfmt sheetId="9" sqref="N5" start="0" length="0">
    <dxf>
      <alignment horizontal="center" vertical="center" readingOrder="0"/>
    </dxf>
  </rfmt>
  <rfmt sheetId="9" sqref="O5" start="0" length="0">
    <dxf>
      <alignment horizontal="center" vertical="center" readingOrder="0"/>
    </dxf>
  </rfmt>
  <rfmt sheetId="9" sqref="A6" start="0" length="0">
    <dxf>
      <alignment horizontal="left" readingOrder="0"/>
    </dxf>
  </rfmt>
  <rcc rId="6703" sId="9" odxf="1" dxf="1">
    <nc r="B6">
      <v>4</v>
    </nc>
    <odxf>
      <alignment horizontal="center" readingOrder="0"/>
    </odxf>
    <ndxf>
      <alignment horizontal="left" readingOrder="0"/>
    </ndxf>
  </rcc>
  <rfmt sheetId="9" sqref="C6" start="0" length="0">
    <dxf>
      <alignment horizontal="general" vertical="bottom" readingOrder="0"/>
    </dxf>
  </rfmt>
  <rfmt sheetId="9" sqref="E6" start="0" length="0">
    <dxf>
      <alignment horizontal="left" readingOrder="0"/>
    </dxf>
  </rfmt>
  <rfmt sheetId="9" sqref="F6" start="0" length="0">
    <dxf>
      <alignment horizontal="left" readingOrder="0"/>
    </dxf>
  </rfmt>
  <rfmt sheetId="9" sqref="L6" start="0" length="0">
    <dxf>
      <numFmt numFmtId="2" formatCode="0.00"/>
    </dxf>
  </rfmt>
  <rfmt sheetId="9" sqref="M6" start="0" length="0">
    <dxf>
      <alignment horizontal="center" vertical="center" readingOrder="0"/>
    </dxf>
  </rfmt>
  <rfmt sheetId="9" sqref="N6" start="0" length="0">
    <dxf>
      <alignment horizontal="center" vertical="center" readingOrder="0"/>
    </dxf>
  </rfmt>
  <rfmt sheetId="9" sqref="O6" start="0" length="0">
    <dxf>
      <alignment horizontal="center" vertical="center" readingOrder="0"/>
    </dxf>
  </rfmt>
  <rrc rId="6704" sId="9" ref="A7:XFD7" action="deleteRow">
    <rfmt sheetId="9" xfDxf="1" sqref="A7:XFD7" start="0" length="0"/>
    <rcc rId="0" sId="9" dxf="1">
      <nc r="A7" t="inlineStr">
        <is>
          <t>судді</t>
        </is>
      </nc>
      <ndxf>
        <alignment horizontal="left" vertical="center" readingOrder="0"/>
      </ndxf>
    </rcc>
    <rcc rId="0" sId="9" dxf="1">
      <nc r="B7">
        <v>1</v>
      </nc>
      <ndxf>
        <alignment horizontal="left" vertical="center" readingOrder="0"/>
      </ndxf>
    </rcc>
    <rcc rId="0" sId="9">
      <nc r="C7" t="inlineStr">
        <is>
          <t>Матвійчук</t>
        </is>
      </nc>
    </rcc>
    <rfmt sheetId="9" sqref="D7" start="0" length="0">
      <dxf>
        <alignment horizontal="center" vertical="center" readingOrder="0"/>
      </dxf>
    </rfmt>
    <rcc rId="0" sId="9" dxf="1">
      <nc r="E7">
        <v>5</v>
      </nc>
      <ndxf>
        <alignment horizontal="left" vertical="center" readingOrder="0"/>
      </ndxf>
    </rcc>
    <rcc rId="0" sId="9" dxf="1">
      <nc r="F7" t="inlineStr">
        <is>
          <t>Матирний</t>
        </is>
      </nc>
      <ndxf>
        <alignment horizontal="left" vertical="center" readingOrder="0"/>
      </ndxf>
    </rcc>
    <rfmt sheetId="9" sqref="I7" start="0" length="0">
      <dxf>
        <alignment horizontal="center" vertical="center" readingOrder="0"/>
      </dxf>
    </rfmt>
    <rfmt sheetId="9" sqref="K7" start="0" length="0">
      <dxf>
        <alignment horizontal="center" vertical="center" readingOrder="0"/>
      </dxf>
    </rfmt>
    <rfmt sheetId="9" sqref="L7" start="0" length="0">
      <dxf>
        <numFmt numFmtId="2" formatCode="0.00"/>
        <alignment horizontal="center" vertical="center" readingOrder="0"/>
      </dxf>
    </rfmt>
    <rfmt sheetId="9" sqref="M7" start="0" length="0">
      <dxf>
        <alignment horizontal="center" vertical="center" readingOrder="0"/>
      </dxf>
    </rfmt>
    <rfmt sheetId="9" sqref="N7" start="0" length="0">
      <dxf>
        <alignment horizontal="center" vertical="center" readingOrder="0"/>
      </dxf>
    </rfmt>
    <rfmt sheetId="9" sqref="O7" start="0" length="0">
      <dxf>
        <alignment horizontal="center" vertical="center" readingOrder="0"/>
      </dxf>
    </rfmt>
  </rrc>
  <rrc rId="6705" sId="9" ref="A7:XFD7" action="deleteRow">
    <rfmt sheetId="9" xfDxf="1" sqref="A7:XFD7" start="0" length="0"/>
    <rfmt sheetId="9" sqref="A7" start="0" length="0">
      <dxf>
        <alignment horizontal="left" vertical="center" readingOrder="0"/>
      </dxf>
    </rfmt>
    <rcc rId="0" sId="9" dxf="1">
      <nc r="B7">
        <v>2</v>
      </nc>
      <ndxf>
        <alignment horizontal="left" vertical="center" readingOrder="0"/>
      </ndxf>
    </rcc>
    <rcc rId="0" sId="9">
      <nc r="C7" t="inlineStr">
        <is>
          <t>Ющенко</t>
        </is>
      </nc>
    </rcc>
    <rfmt sheetId="9" sqref="D7" start="0" length="0">
      <dxf>
        <alignment horizontal="center" vertical="center" readingOrder="0"/>
      </dxf>
    </rfmt>
    <rcc rId="0" sId="9" dxf="1">
      <nc r="E7">
        <v>6</v>
      </nc>
      <ndxf>
        <alignment horizontal="left" vertical="center" readingOrder="0"/>
      </ndxf>
    </rcc>
    <rcc rId="0" sId="9" dxf="1">
      <nc r="F7" t="inlineStr">
        <is>
          <t>Вавіло</t>
        </is>
      </nc>
      <ndxf>
        <alignment horizontal="left" vertical="center" readingOrder="0"/>
      </ndxf>
    </rcc>
    <rfmt sheetId="9" sqref="I7" start="0" length="0">
      <dxf>
        <alignment horizontal="center" vertical="center" readingOrder="0"/>
      </dxf>
    </rfmt>
    <rfmt sheetId="9" sqref="K7" start="0" length="0">
      <dxf>
        <alignment horizontal="center" vertical="center" readingOrder="0"/>
      </dxf>
    </rfmt>
    <rfmt sheetId="9" sqref="L7" start="0" length="0">
      <dxf>
        <numFmt numFmtId="2" formatCode="0.00"/>
        <alignment horizontal="center" vertical="center" readingOrder="0"/>
      </dxf>
    </rfmt>
    <rfmt sheetId="9" sqref="M7" start="0" length="0">
      <dxf>
        <alignment horizontal="center" vertical="center" readingOrder="0"/>
      </dxf>
    </rfmt>
    <rfmt sheetId="9" sqref="N7" start="0" length="0">
      <dxf>
        <alignment horizontal="center" vertical="center" readingOrder="0"/>
      </dxf>
    </rfmt>
    <rfmt sheetId="9" sqref="O7" start="0" length="0">
      <dxf>
        <alignment horizontal="center" vertical="center" readingOrder="0"/>
      </dxf>
    </rfmt>
  </rrc>
  <rrc rId="6706" sId="9" ref="A7:XFD7" action="deleteRow">
    <rfmt sheetId="9" xfDxf="1" sqref="A7:XFD7" start="0" length="0"/>
    <rfmt sheetId="9" sqref="A7" start="0" length="0">
      <dxf>
        <alignment horizontal="left" vertical="center" readingOrder="0"/>
      </dxf>
    </rfmt>
    <rcc rId="0" sId="9" dxf="1">
      <nc r="B7">
        <v>3</v>
      </nc>
      <ndxf>
        <alignment horizontal="left" vertical="center" readingOrder="0"/>
      </ndxf>
    </rcc>
    <rcc rId="0" sId="9">
      <nc r="C7" t="inlineStr">
        <is>
          <t>Булавінова</t>
        </is>
      </nc>
    </rcc>
    <rfmt sheetId="9" sqref="D7" start="0" length="0">
      <dxf>
        <alignment horizontal="center" vertical="center" readingOrder="0"/>
      </dxf>
    </rfmt>
    <rcc rId="0" sId="9" dxf="1">
      <nc r="E7">
        <v>7</v>
      </nc>
      <ndxf>
        <alignment horizontal="left" vertical="center" readingOrder="0"/>
      </ndxf>
    </rcc>
    <rcc rId="0" sId="9" dxf="1">
      <nc r="F7" t="inlineStr">
        <is>
          <t>Остапюк</t>
        </is>
      </nc>
      <ndxf>
        <alignment horizontal="left" vertical="center" readingOrder="0"/>
      </ndxf>
    </rcc>
    <rfmt sheetId="9" sqref="G7" start="0" length="0">
      <dxf>
        <alignment horizontal="center" vertical="center" readingOrder="0"/>
      </dxf>
    </rfmt>
    <rfmt sheetId="9" sqref="H7" start="0" length="0">
      <dxf>
        <alignment horizontal="center" vertical="center" readingOrder="0"/>
      </dxf>
    </rfmt>
    <rfmt sheetId="9" sqref="I7" start="0" length="0">
      <dxf>
        <alignment horizontal="center" vertical="center" readingOrder="0"/>
      </dxf>
    </rfmt>
    <rfmt sheetId="9" sqref="J7" start="0" length="0">
      <dxf>
        <alignment horizontal="center" vertical="center" readingOrder="0"/>
      </dxf>
    </rfmt>
    <rfmt sheetId="9" sqref="K7" start="0" length="0">
      <dxf>
        <alignment horizontal="center" vertical="center" readingOrder="0"/>
      </dxf>
    </rfmt>
    <rfmt sheetId="9" sqref="L7" start="0" length="0">
      <dxf>
        <numFmt numFmtId="2" formatCode="0.00"/>
        <alignment horizontal="center" vertical="center" readingOrder="0"/>
      </dxf>
    </rfmt>
    <rfmt sheetId="9" sqref="M7" start="0" length="0">
      <dxf>
        <alignment horizontal="center" vertical="center" readingOrder="0"/>
      </dxf>
    </rfmt>
    <rfmt sheetId="9" sqref="N7" start="0" length="0">
      <dxf>
        <alignment horizontal="center" vertical="center" readingOrder="0"/>
      </dxf>
    </rfmt>
    <rfmt sheetId="9" sqref="O7" start="0" length="0">
      <dxf>
        <alignment horizontal="center" vertical="center" readingOrder="0"/>
      </dxf>
    </rfmt>
  </rrc>
  <rrc rId="6707" sId="9" ref="A7:XFD7" action="deleteRow">
    <rfmt sheetId="9" xfDxf="1" sqref="A7:XFD7" start="0" length="0"/>
    <rfmt sheetId="9" sqref="A7" start="0" length="0">
      <dxf>
        <alignment horizontal="left" vertical="center" readingOrder="0"/>
      </dxf>
    </rfmt>
    <rcc rId="0" sId="9" dxf="1">
      <nc r="B7">
        <v>4</v>
      </nc>
      <ndxf>
        <alignment horizontal="left" vertical="center" readingOrder="0"/>
      </ndxf>
    </rcc>
    <rcc rId="0" sId="9">
      <nc r="C7" t="inlineStr">
        <is>
          <t>Гончаров</t>
        </is>
      </nc>
    </rcc>
    <rfmt sheetId="9" sqref="D7" start="0" length="0">
      <dxf>
        <alignment horizontal="center" vertical="center" readingOrder="0"/>
      </dxf>
    </rfmt>
    <rcc rId="0" sId="9" dxf="1">
      <nc r="E7">
        <v>8</v>
      </nc>
      <ndxf>
        <alignment horizontal="left" vertical="center" readingOrder="0"/>
      </ndxf>
    </rcc>
    <rcc rId="0" sId="9" dxf="1">
      <nc r="F7" t="inlineStr">
        <is>
          <t>Баланюк (стажер)</t>
        </is>
      </nc>
      <ndxf>
        <alignment horizontal="left" vertical="center" readingOrder="0"/>
      </ndxf>
    </rcc>
    <rfmt sheetId="9" sqref="G7" start="0" length="0">
      <dxf>
        <alignment horizontal="center" vertical="center" readingOrder="0"/>
      </dxf>
    </rfmt>
    <rfmt sheetId="9" sqref="H7" start="0" length="0">
      <dxf>
        <alignment horizontal="center" vertical="center" readingOrder="0"/>
      </dxf>
    </rfmt>
    <rfmt sheetId="9" sqref="I7" start="0" length="0">
      <dxf>
        <alignment horizontal="center" vertical="center" readingOrder="0"/>
      </dxf>
    </rfmt>
    <rfmt sheetId="9" sqref="J7" start="0" length="0">
      <dxf>
        <alignment horizontal="center" vertical="center" readingOrder="0"/>
      </dxf>
    </rfmt>
    <rfmt sheetId="9" sqref="K7" start="0" length="0">
      <dxf>
        <alignment horizontal="center" vertical="center" readingOrder="0"/>
      </dxf>
    </rfmt>
    <rfmt sheetId="9" sqref="L7" start="0" length="0">
      <dxf>
        <numFmt numFmtId="2" formatCode="0.00"/>
        <alignment horizontal="center" vertical="center" readingOrder="0"/>
      </dxf>
    </rfmt>
    <rfmt sheetId="9" sqref="M7" start="0" length="0">
      <dxf>
        <alignment horizontal="center" vertical="center" readingOrder="0"/>
      </dxf>
    </rfmt>
    <rfmt sheetId="9" sqref="N7" start="0" length="0">
      <dxf>
        <alignment horizontal="center" vertical="center" readingOrder="0"/>
      </dxf>
    </rfmt>
    <rfmt sheetId="9" sqref="O7" start="0" length="0">
      <dxf>
        <alignment horizontal="center" vertical="center" readingOrder="0"/>
      </dxf>
    </rfmt>
  </rrc>
  <rcc rId="6708" sId="9">
    <nc r="C6" t="inlineStr">
      <is>
        <t>Матирний</t>
      </is>
    </nc>
  </rcc>
  <rcc rId="6709" sId="9">
    <nc r="F6" t="inlineStr">
      <is>
        <t>Філіп (стажер)</t>
      </is>
    </nc>
  </rcc>
  <rcc rId="6710" sId="9">
    <nc r="F5" t="inlineStr">
      <is>
        <t>Остапюк</t>
      </is>
    </nc>
  </rcc>
  <rcc rId="6711" sId="9">
    <nc r="F4" t="inlineStr">
      <is>
        <t>Вавіло</t>
      </is>
    </nc>
  </rcc>
  <rcc rId="6712" sId="9">
    <nc r="E6">
      <v>8</v>
    </nc>
  </rcc>
  <rcc rId="6713" sId="9">
    <nc r="F3" t="inlineStr">
      <is>
        <t>Мурадян</t>
      </is>
    </nc>
  </rcc>
  <rcc rId="6714" sId="9">
    <nc r="B11">
      <v>44</v>
    </nc>
  </rcc>
  <rrc rId="6715" sId="9" ref="A12:XFD12" action="deleteRow">
    <rfmt sheetId="9" xfDxf="1" sqref="A12:XFD12" start="0" length="0"/>
    <rfmt sheetId="9" sqref="A1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>
      <nc r="B12">
        <v>23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C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9" dxf="1">
      <nc r="D12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E12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F12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G12">
        <v>28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H12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I12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J12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K12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L12">
        <f>M12/7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M12">
        <f>D12+E12+F12+G12+H12+I12+J12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N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>
      <nc r="O12">
        <f>M12-N12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P12" start="0" length="0">
      <dxf>
        <font>
          <b/>
          <sz val="12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716" sId="9">
    <nc r="B13">
      <v>45</v>
    </nc>
  </rcc>
  <rcc rId="6717" sId="9">
    <nc r="B14">
      <v>46</v>
    </nc>
  </rcc>
  <rrc rId="6718" sId="9" ref="A18:XFD19" action="insertRow"/>
  <rfmt sheetId="9" sqref="A18" start="0" length="0">
    <dxf>
      <border outline="0">
        <right style="thin">
          <color indexed="64"/>
        </right>
      </border>
    </dxf>
  </rfmt>
  <rfmt sheetId="9" sqref="B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18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9" sqref="D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F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G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H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I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J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K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719" sId="9" odxf="1" dxf="1">
    <nc r="L18">
      <f>M18/7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20" sId="9" odxf="1" dxf="1">
    <nc r="M18">
      <f>D18+E18+F18+G18+H18+I18+J18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N18" start="0" length="0">
    <dxf>
      <font>
        <sz val="11"/>
        <color theme="1"/>
        <name val="Calibri"/>
        <scheme val="minor"/>
      </font>
      <alignment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721" sId="9" odxf="1" dxf="1">
    <nc r="O18">
      <f>M18-N18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P18" start="0" length="0">
    <dxf>
      <font>
        <sz val="12"/>
      </font>
      <alignment horizontal="general" vertical="bottom" readingOrder="0"/>
    </dxf>
  </rfmt>
  <rfmt sheetId="9" sqref="A19" start="0" length="0">
    <dxf>
      <border outline="0">
        <right style="thin">
          <color indexed="64"/>
        </right>
      </border>
    </dxf>
  </rfmt>
  <rfmt sheetId="9" sqref="B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19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9" sqref="D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F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G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H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I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J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K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722" sId="9" odxf="1" dxf="1">
    <nc r="L19">
      <f>M19/7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23" sId="9" odxf="1" dxf="1">
    <nc r="M19">
      <f>D19+E19+F19+G19+H19+I19+J19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N19" start="0" length="0">
    <dxf>
      <font>
        <sz val="11"/>
        <color theme="1"/>
        <name val="Calibri"/>
        <scheme val="minor"/>
      </font>
      <alignment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724" sId="9" odxf="1" dxf="1">
    <nc r="O19">
      <f>M19-N19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P19" start="0" length="0">
    <dxf>
      <font>
        <sz val="12"/>
      </font>
      <alignment horizontal="general" vertical="bottom" readingOrder="0"/>
    </dxf>
  </rfmt>
  <rrc rId="6725" sId="9" ref="A15:XFD15" action="deleteRow">
    <rfmt sheetId="9" xfDxf="1" sqref="A15:XFD15" start="0" length="0"/>
    <rfmt sheetId="9" sqref="A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1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9" sqref="D1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1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1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1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1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1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1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1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>
      <nc r="L15">
        <f>M15/7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M15">
        <f>D15+E15+F15+G15+H15+I15+J15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N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>
      <nc r="O15">
        <f>M15-N15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P15" start="0" length="0">
      <dxf>
        <font>
          <b/>
          <sz val="12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726" sId="9">
    <nc r="B16">
      <v>47</v>
    </nc>
  </rcc>
  <rcc rId="6727" sId="9">
    <nc r="B17">
      <v>48</v>
    </nc>
  </rcc>
  <rcc rId="6728" sId="9">
    <nc r="B18">
      <v>49</v>
    </nc>
  </rcc>
  <rcc rId="6729" sId="9">
    <nc r="B20">
      <v>50</v>
    </nc>
  </rcc>
  <rrc rId="6730" sId="9" ref="A21:XFD21" action="deleteRow">
    <rfmt sheetId="9" xfDxf="1" sqref="A21:XFD21" start="0" length="0"/>
    <rfmt sheetId="9" sqref="A2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2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2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2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2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2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2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2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2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2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2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>
      <nc r="L21">
        <f>M21/7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M21">
        <f>D21+E21+F21+G21+H21+I21+J21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N2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>
      <nc r="O21">
        <f>M21-N21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P21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731" sId="9">
    <nc r="D11">
      <v>29</v>
    </nc>
  </rcc>
  <rcc rId="6732" sId="9">
    <nc r="D13">
      <v>28</v>
    </nc>
  </rcc>
  <rcc rId="6733" sId="9">
    <nc r="D14">
      <v>29</v>
    </nc>
  </rcc>
  <rcc rId="6734" sId="9">
    <nc r="D16">
      <v>30</v>
    </nc>
  </rcc>
  <rcc rId="6735" sId="9">
    <nc r="D17">
      <v>29</v>
    </nc>
  </rcc>
  <rcc rId="6736" sId="9">
    <nc r="D18">
      <v>28</v>
    </nc>
  </rcc>
  <rcc rId="6737" sId="9">
    <nc r="D20">
      <v>29</v>
    </nc>
  </rcc>
  <rcc rId="6738" sId="9">
    <nc r="E11">
      <v>28</v>
    </nc>
  </rcc>
  <rcc rId="6739" sId="9">
    <nc r="E13">
      <v>28</v>
    </nc>
  </rcc>
  <rcc rId="6740" sId="9">
    <nc r="E14">
      <v>29</v>
    </nc>
  </rcc>
  <rcc rId="6741" sId="9">
    <nc r="E16">
      <v>28</v>
    </nc>
  </rcc>
  <rcc rId="6742" sId="9">
    <nc r="E17">
      <v>30</v>
    </nc>
  </rcc>
  <rcc rId="6743" sId="9">
    <nc r="E18">
      <v>29</v>
    </nc>
  </rcc>
  <rcc rId="6744" sId="9">
    <nc r="E20">
      <v>28</v>
    </nc>
  </rcc>
  <rcc rId="6745" sId="9">
    <nc r="F11">
      <v>28</v>
    </nc>
  </rcc>
  <rcc rId="6746" sId="9">
    <nc r="F13">
      <v>30</v>
    </nc>
  </rcc>
  <rcc rId="6747" sId="9">
    <nc r="F14">
      <v>29</v>
    </nc>
  </rcc>
  <rcc rId="6748" sId="9">
    <nc r="F16">
      <v>28</v>
    </nc>
  </rcc>
  <rcc rId="6749" sId="9">
    <nc r="F18">
      <v>30</v>
    </nc>
  </rcc>
  <rcc rId="6750" sId="9">
    <nc r="F17">
      <v>29</v>
    </nc>
  </rcc>
  <rcc rId="6751" sId="9">
    <nc r="F20">
      <v>28</v>
    </nc>
  </rcc>
  <rcc rId="6752" sId="9">
    <nc r="G11">
      <v>30</v>
    </nc>
  </rcc>
  <rcc rId="6753" sId="9">
    <nc r="G13">
      <v>28</v>
    </nc>
  </rcc>
  <rcc rId="6754" sId="9">
    <nc r="G14">
      <v>30</v>
    </nc>
  </rcc>
  <rcc rId="6755" sId="9">
    <nc r="G16">
      <v>29</v>
    </nc>
  </rcc>
  <rcc rId="6756" sId="9">
    <nc r="G17">
      <v>30</v>
    </nc>
  </rcc>
  <rcc rId="6757" sId="9">
    <nc r="G18">
      <v>28</v>
    </nc>
  </rcc>
  <rcc rId="6758" sId="9">
    <nc r="G20">
      <v>28</v>
    </nc>
  </rcc>
  <rcc rId="6759" sId="9">
    <nc r="H11">
      <v>29</v>
    </nc>
  </rcc>
  <rcc rId="6760" sId="9">
    <nc r="H13">
      <v>28</v>
    </nc>
  </rcc>
  <rcc rId="6761" sId="9">
    <nc r="H14">
      <v>29</v>
    </nc>
  </rcc>
  <rcc rId="6762" sId="9">
    <nc r="H16">
      <v>27</v>
    </nc>
  </rcc>
  <rcc rId="6763" sId="9">
    <nc r="H17">
      <v>28</v>
    </nc>
  </rcc>
  <rcc rId="6764" sId="9">
    <nc r="H18">
      <v>29</v>
    </nc>
  </rcc>
  <rcc rId="6765" sId="9">
    <nc r="H20">
      <v>29</v>
    </nc>
  </rcc>
  <rcc rId="6766" sId="9">
    <nc r="I11">
      <v>28</v>
    </nc>
  </rcc>
  <rcc rId="6767" sId="9">
    <nc r="I13">
      <v>29</v>
    </nc>
  </rcc>
  <rcc rId="6768" sId="9">
    <nc r="I14">
      <v>28</v>
    </nc>
  </rcc>
  <rcc rId="6769" sId="9">
    <nc r="I16">
      <v>28</v>
    </nc>
  </rcc>
  <rcc rId="6770" sId="9">
    <nc r="I17">
      <v>30</v>
    </nc>
  </rcc>
  <rcc rId="6771" sId="9">
    <nc r="I18">
      <v>29</v>
    </nc>
  </rcc>
  <rcc rId="6772" sId="9">
    <nc r="I20">
      <v>29</v>
    </nc>
  </rcc>
  <rcc rId="6773" sId="9">
    <nc r="J11">
      <v>28</v>
    </nc>
  </rcc>
  <rcc rId="6774" sId="9">
    <nc r="J13">
      <v>29</v>
    </nc>
  </rcc>
  <rcc rId="6775" sId="9">
    <nc r="J14">
      <v>28</v>
    </nc>
  </rcc>
  <rcc rId="6776" sId="9">
    <nc r="J16">
      <v>28</v>
    </nc>
  </rcc>
  <rcc rId="6777" sId="9">
    <nc r="J17">
      <v>29</v>
    </nc>
  </rcc>
  <rcc rId="6778" sId="9">
    <nc r="J18">
      <v>30</v>
    </nc>
  </rcc>
  <rcc rId="6779" sId="9">
    <nc r="J20">
      <v>29</v>
    </nc>
  </rcc>
  <rcc rId="6780" sId="9">
    <nc r="K13">
      <v>29</v>
    </nc>
  </rcc>
  <rcc rId="6781" sId="9">
    <nc r="K14">
      <v>30</v>
    </nc>
  </rcc>
  <rcc rId="6782" sId="9">
    <nc r="K16">
      <v>28</v>
    </nc>
  </rcc>
  <rcc rId="6783" sId="9">
    <nc r="K17">
      <v>29</v>
    </nc>
  </rcc>
  <rcc rId="6784" sId="9">
    <nc r="K18">
      <v>30</v>
    </nc>
  </rcc>
  <rcc rId="6785" sId="9">
    <nc r="K20">
      <v>29</v>
    </nc>
  </rcc>
  <rcc rId="6786" sId="9">
    <nc r="N13">
      <v>4</v>
    </nc>
  </rcc>
  <rcv guid="{8EE77AE5-7066-4865-A043-C21D77FEC554}" action="delete"/>
  <rcv guid="{8EE77AE5-7066-4865-A043-C21D77FEC554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H2" start="0" length="2147483647">
    <dxf>
      <font>
        <color rgb="FFFF0000"/>
      </font>
    </dxf>
  </rfmt>
  <rrc rId="6787" sId="21" ref="A3:XFD3" action="deleteRow">
    <rfmt sheetId="21" xfDxf="1" sqref="A3:XFD3" start="0" length="0"/>
    <rcc rId="0" sId="21" dxf="1">
      <nc r="A3" t="inlineStr">
        <is>
          <t>судді</t>
        </is>
      </nc>
      <ndxf>
        <alignment horizontal="left" vertical="center" readingOrder="0"/>
      </ndxf>
    </rcc>
    <rcc rId="0" sId="21" dxf="1">
      <nc r="B3" t="inlineStr">
        <is>
          <t>1.</t>
        </is>
      </nc>
      <ndxf>
        <alignment horizontal="left" vertical="center" readingOrder="0"/>
      </ndxf>
    </rcc>
    <rfmt sheetId="21" sqref="D3" start="0" length="0">
      <dxf>
        <alignment horizontal="center" vertical="center" readingOrder="0"/>
      </dxf>
    </rfmt>
    <rcc rId="0" sId="21" dxf="1">
      <nc r="E3" t="inlineStr">
        <is>
          <t>4.</t>
        </is>
      </nc>
      <ndxf>
        <alignment horizontal="left" vertical="center" readingOrder="0"/>
      </ndxf>
    </rcc>
    <rfmt sheetId="21" sqref="F3" start="0" length="0">
      <dxf>
        <alignment horizontal="left" vertical="center" readingOrder="0"/>
      </dxf>
    </rfmt>
    <rfmt sheetId="21" sqref="H3" start="0" length="0">
      <dxf>
        <alignment horizontal="center" vertical="center" readingOrder="0"/>
      </dxf>
    </rfmt>
    <rfmt sheetId="21" sqref="I3" start="0" length="0">
      <dxf>
        <alignment horizontal="center" vertical="center" readingOrder="0"/>
      </dxf>
    </rfmt>
    <rfmt sheetId="21" sqref="J3" start="0" length="0">
      <dxf>
        <alignment horizontal="center" vertical="center" readingOrder="0"/>
      </dxf>
    </rfmt>
    <rfmt sheetId="21" sqref="K3" start="0" length="0">
      <dxf>
        <alignment horizontal="center" vertical="center" readingOrder="0"/>
      </dxf>
    </rfmt>
    <rfmt sheetId="21" sqref="L3" start="0" length="0">
      <dxf>
        <alignment horizontal="center" vertical="center" readingOrder="0"/>
      </dxf>
    </rfmt>
    <rfmt sheetId="21" sqref="M3" start="0" length="0">
      <dxf>
        <alignment horizontal="center" vertical="center" readingOrder="0"/>
      </dxf>
    </rfmt>
  </rrc>
  <rrc rId="6788" sId="21" ref="A3:XFD3" action="deleteRow">
    <rfmt sheetId="21" xfDxf="1" sqref="A3:XFD3" start="0" length="0"/>
    <rfmt sheetId="21" sqref="A3" start="0" length="0">
      <dxf>
        <alignment horizontal="left" vertical="center" readingOrder="0"/>
      </dxf>
    </rfmt>
    <rcc rId="0" sId="21" dxf="1">
      <nc r="B3" t="inlineStr">
        <is>
          <t>2.</t>
        </is>
      </nc>
      <ndxf>
        <alignment horizontal="left" vertical="center" readingOrder="0"/>
      </ndxf>
    </rcc>
    <rfmt sheetId="21" sqref="D3" start="0" length="0">
      <dxf>
        <alignment horizontal="center" vertical="center" readingOrder="0"/>
      </dxf>
    </rfmt>
    <rcc rId="0" sId="21" dxf="1">
      <nc r="E3" t="inlineStr">
        <is>
          <t>5.</t>
        </is>
      </nc>
      <ndxf>
        <alignment horizontal="left" vertical="center" readingOrder="0"/>
      </ndxf>
    </rcc>
    <rfmt sheetId="21" sqref="F3" start="0" length="0">
      <dxf>
        <alignment horizontal="left" vertical="center" readingOrder="0"/>
      </dxf>
    </rfmt>
    <rfmt sheetId="21" sqref="H3" start="0" length="0">
      <dxf>
        <alignment horizontal="center" vertical="center" readingOrder="0"/>
      </dxf>
    </rfmt>
    <rfmt sheetId="21" sqref="I3" start="0" length="0">
      <dxf>
        <alignment horizontal="center" vertical="center" readingOrder="0"/>
      </dxf>
    </rfmt>
    <rfmt sheetId="21" sqref="J3" start="0" length="0">
      <dxf>
        <alignment horizontal="center" vertical="center" readingOrder="0"/>
      </dxf>
    </rfmt>
    <rfmt sheetId="21" sqref="K3" start="0" length="0">
      <dxf>
        <alignment horizontal="center" vertical="center" readingOrder="0"/>
      </dxf>
    </rfmt>
    <rfmt sheetId="21" sqref="L3" start="0" length="0">
      <dxf>
        <alignment horizontal="center" vertical="center" readingOrder="0"/>
      </dxf>
    </rfmt>
    <rfmt sheetId="21" sqref="M3" start="0" length="0">
      <dxf>
        <alignment horizontal="center" vertical="center" readingOrder="0"/>
      </dxf>
    </rfmt>
  </rrc>
  <rrc rId="6789" sId="21" ref="A3:XFD3" action="deleteRow">
    <rfmt sheetId="21" xfDxf="1" sqref="A3:XFD3" start="0" length="0"/>
    <rfmt sheetId="21" sqref="A3" start="0" length="0">
      <dxf>
        <alignment horizontal="left" vertical="center" readingOrder="0"/>
      </dxf>
    </rfmt>
    <rcc rId="0" sId="21" dxf="1">
      <nc r="B3" t="inlineStr">
        <is>
          <t>3.</t>
        </is>
      </nc>
      <ndxf>
        <alignment horizontal="left" vertical="center" readingOrder="0"/>
      </ndxf>
    </rcc>
    <rfmt sheetId="21" sqref="D3" start="0" length="0">
      <dxf>
        <alignment horizontal="center" vertical="center" readingOrder="0"/>
      </dxf>
    </rfmt>
    <rcc rId="0" sId="21" dxf="1">
      <nc r="E3" t="inlineStr">
        <is>
          <t xml:space="preserve">6. </t>
        </is>
      </nc>
      <ndxf>
        <alignment horizontal="left" vertical="center" readingOrder="0"/>
      </ndxf>
    </rcc>
    <rfmt sheetId="21" sqref="F3" start="0" length="0">
      <dxf>
        <alignment horizontal="left" vertical="center" readingOrder="0"/>
      </dxf>
    </rfmt>
    <rfmt sheetId="21" sqref="G3" start="0" length="0">
      <dxf>
        <alignment horizontal="center" vertical="center" readingOrder="0"/>
      </dxf>
    </rfmt>
    <rfmt sheetId="21" sqref="H3" start="0" length="0">
      <dxf>
        <alignment horizontal="center" vertical="center" readingOrder="0"/>
      </dxf>
    </rfmt>
    <rfmt sheetId="21" sqref="J3" start="0" length="0">
      <dxf>
        <alignment horizontal="center" vertical="center" readingOrder="0"/>
      </dxf>
    </rfmt>
    <rfmt sheetId="21" sqref="K3" start="0" length="0">
      <dxf>
        <alignment horizontal="center" vertical="center" readingOrder="0"/>
      </dxf>
    </rfmt>
    <rfmt sheetId="21" sqref="L3" start="0" length="0">
      <dxf>
        <alignment horizontal="center" vertical="center" readingOrder="0"/>
      </dxf>
    </rfmt>
    <rfmt sheetId="21" sqref="M3" start="0" length="0">
      <dxf>
        <alignment horizontal="center" vertical="center" readingOrder="0"/>
      </dxf>
    </rfmt>
  </rrc>
  <rrc rId="6790" sId="21" ref="A3:XFD3" action="deleteRow">
    <rfmt sheetId="21" xfDxf="1" sqref="A3:XFD3" start="0" length="0"/>
    <rfmt sheetId="21" sqref="A3" start="0" length="0">
      <dxf>
        <alignment horizontal="center" vertical="center" readingOrder="0"/>
      </dxf>
    </rfmt>
    <rfmt sheetId="21" sqref="B3" start="0" length="0">
      <dxf>
        <alignment horizontal="center" vertical="center" readingOrder="0"/>
      </dxf>
    </rfmt>
    <rfmt sheetId="21" sqref="C3" start="0" length="0">
      <dxf>
        <alignment horizontal="center" vertical="center" readingOrder="0"/>
      </dxf>
    </rfmt>
    <rfmt sheetId="21" sqref="D3" start="0" length="0">
      <dxf>
        <alignment horizontal="center" vertical="center" readingOrder="0"/>
      </dxf>
    </rfmt>
    <rfmt sheetId="21" sqref="E3" start="0" length="0">
      <dxf>
        <alignment horizontal="center" vertical="center" readingOrder="0"/>
      </dxf>
    </rfmt>
    <rfmt sheetId="21" sqref="F3" start="0" length="0">
      <dxf>
        <alignment horizontal="center" vertical="center" readingOrder="0"/>
      </dxf>
    </rfmt>
    <rfmt sheetId="21" sqref="G3" start="0" length="0">
      <dxf>
        <alignment horizontal="center" vertical="center" readingOrder="0"/>
      </dxf>
    </rfmt>
    <rfmt sheetId="21" sqref="H3" start="0" length="0">
      <dxf>
        <alignment horizontal="center" vertical="center" readingOrder="0"/>
      </dxf>
    </rfmt>
    <rfmt sheetId="21" sqref="I3" start="0" length="0">
      <dxf>
        <alignment horizontal="center" vertical="center" readingOrder="0"/>
      </dxf>
    </rfmt>
    <rfmt sheetId="21" sqref="J3" start="0" length="0">
      <dxf>
        <alignment horizontal="center" vertical="center" readingOrder="0"/>
      </dxf>
    </rfmt>
    <rfmt sheetId="21" sqref="K3" start="0" length="0">
      <dxf>
        <alignment horizontal="center" vertical="center" readingOrder="0"/>
      </dxf>
    </rfmt>
    <rfmt sheetId="21" sqref="L3" start="0" length="0">
      <dxf>
        <alignment horizontal="center" vertical="center" readingOrder="0"/>
      </dxf>
    </rfmt>
    <rfmt sheetId="21" sqref="M3" start="0" length="0">
      <dxf>
        <alignment horizontal="center" vertical="center" readingOrder="0"/>
      </dxf>
    </rfmt>
  </rrc>
  <rrc rId="6791" sId="21" ref="A3:XFD3" action="deleteRow">
    <rfmt sheetId="21" xfDxf="1" sqref="A3:XFD3" start="0" length="0"/>
    <rfmt sheetId="21" sqref="A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1" dxf="1">
      <nc r="B3" t="inlineStr">
        <is>
          <t>№ учасника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C3" t="inlineStr">
        <is>
          <t>ПІБ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D3" t="inlineStr">
        <is>
          <t>судді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21" sqref="E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1" dxf="1">
      <nc r="J3" t="inlineStr">
        <is>
          <t>середній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K3" t="inlineStr">
        <is>
          <t>заг.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L3" t="inlineStr">
        <is>
          <t>штраф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M3" t="inlineStr">
        <is>
          <t>фінальний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N3" t="inlineStr">
        <is>
          <t>місце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792" sId="21" ref="A3:XFD3" action="deleteRow">
    <rfmt sheetId="21" xfDxf="1" sqref="A3:XFD3" start="0" length="0"/>
    <rfmt sheetId="21" sqref="A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1" dxf="1">
      <nc r="D3">
        <v>1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E3">
        <v>2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F3">
        <v>3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G3">
        <v>4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H3">
        <v>5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I3">
        <v>6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1" sqref="J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793" sId="21" ref="A3:XFD3" action="deleteRow">
    <rfmt sheetId="21" xfDxf="1" sqref="A3:XFD3" start="0" length="0"/>
    <rcc rId="0" sId="21" dxf="1">
      <nc r="A3" t="inlineStr">
        <is>
          <t>студенти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21" sqref="B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794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O3" start="0" length="0">
      <dxf>
        <fill>
          <patternFill patternType="solid">
            <bgColor theme="0"/>
          </patternFill>
        </fill>
      </dxf>
    </rfmt>
  </rrc>
  <rrc rId="6795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O3" start="0" length="0">
      <dxf>
        <fill>
          <patternFill patternType="solid">
            <bgColor theme="0"/>
          </patternFill>
        </fill>
      </dxf>
    </rfmt>
  </rrc>
  <rrc rId="6796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O3" start="0" length="0">
      <dxf>
        <fill>
          <patternFill patternType="solid">
            <bgColor theme="0"/>
          </patternFill>
        </fill>
      </dxf>
    </rfmt>
  </rrc>
  <rrc rId="6797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O3" start="0" length="0">
      <dxf>
        <fill>
          <patternFill patternType="solid">
            <bgColor theme="0"/>
          </patternFill>
        </fill>
      </dxf>
    </rfmt>
  </rrc>
  <rrc rId="6798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O3" start="0" length="0">
      <dxf>
        <fill>
          <patternFill patternType="solid">
            <bgColor theme="0"/>
          </patternFill>
        </fill>
      </dxf>
    </rfmt>
  </rrc>
  <rrc rId="6799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O3" start="0" length="0">
      <dxf>
        <fill>
          <patternFill patternType="solid">
            <bgColor theme="0"/>
          </patternFill>
        </fill>
      </dxf>
    </rfmt>
  </rrc>
  <rrc rId="6800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O3" start="0" length="0">
      <dxf>
        <fill>
          <patternFill patternType="solid">
            <bgColor theme="0"/>
          </patternFill>
        </fill>
      </dxf>
    </rfmt>
  </rrc>
  <rrc rId="6801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O3" start="0" length="0">
      <dxf>
        <fill>
          <patternFill patternType="solid">
            <bgColor theme="0"/>
          </patternFill>
        </fill>
      </dxf>
    </rfmt>
  </rrc>
  <rrc rId="6802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O3" start="0" length="0">
      <dxf>
        <fill>
          <patternFill patternType="solid">
            <bgColor theme="0"/>
          </patternFill>
        </fill>
      </dxf>
    </rfmt>
  </rrc>
  <rrc rId="6803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O3" start="0" length="0">
      <dxf>
        <fill>
          <patternFill patternType="solid">
            <bgColor theme="0"/>
          </patternFill>
        </fill>
      </dxf>
    </rfmt>
  </rrc>
  <rrc rId="6804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O3" start="0" length="0">
      <dxf>
        <fill>
          <patternFill patternType="solid">
            <bgColor theme="0"/>
          </patternFill>
        </fill>
      </dxf>
    </rfmt>
  </rrc>
  <rrc rId="6805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O3" start="0" length="0">
      <dxf>
        <fill>
          <patternFill patternType="solid">
            <bgColor theme="0"/>
          </patternFill>
        </fill>
      </dxf>
    </rfmt>
  </rrc>
  <rrc rId="6806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O3" start="0" length="0">
      <dxf>
        <fill>
          <patternFill patternType="solid">
            <bgColor theme="0"/>
          </patternFill>
        </fill>
      </dxf>
    </rfmt>
  </rrc>
  <rrc rId="6807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O3" start="0" length="0">
      <dxf>
        <fill>
          <patternFill patternType="solid">
            <bgColor theme="0"/>
          </patternFill>
        </fill>
      </dxf>
    </rfmt>
  </rrc>
  <rrc rId="6808" sId="21" ref="A3:XFD3" action="deleteRow">
    <rfmt sheetId="21" xfDxf="1" sqref="A3:XFD3" start="0" length="0"/>
    <rcc rId="0" sId="21" dxf="1">
      <nc r="A3" t="inlineStr">
        <is>
          <t>юніори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21" sqref="B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09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10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11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12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13" sId="21" ref="A3:XFD3" action="deleteRow">
    <rfmt sheetId="21" xfDxf="1" sqref="A3:XFD3" start="0" length="0"/>
    <rcc rId="0" sId="21" dxf="1">
      <nc r="A3" t="inlineStr">
        <is>
          <t>майстри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21" sqref="D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14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15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16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17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18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19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20" sId="21" ref="A3:XFD3" action="deleteRow">
    <rfmt sheetId="21" xfDxf="1" sqref="A3:XFD3" start="0" length="0"/>
    <rcc rId="0" sId="21" dxf="1">
      <nc r="A3" t="inlineStr">
        <is>
          <t>профі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21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6821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22" sId="21" ref="A3:XFD3" action="deleteRow">
    <rfmt sheetId="21" xfDxf="1" sqref="A3:XFD3" start="0" length="0"/>
    <rfmt sheetId="21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23" sId="21" ref="A3:XFD3" action="deleteRow">
    <rfmt sheetId="21" xfDxf="1" sqref="A3:XFD3" start="0" length="0"/>
  </rrc>
  <rrc rId="6824" sId="21" ref="A3:XFD3" action="deleteRow">
    <rfmt sheetId="21" xfDxf="1" sqref="A3:XFD3" start="0" length="0"/>
    <rfmt sheetId="21" sqref="B3" start="0" length="0">
      <dxf>
        <fill>
          <patternFill patternType="solid">
            <bgColor rgb="FFFFFF00"/>
          </patternFill>
        </fill>
      </dxf>
    </rfmt>
    <rcc rId="0" sId="21">
      <nc r="D3" t="inlineStr">
        <is>
          <t>жовта картка видана судді</t>
        </is>
      </nc>
    </rcc>
  </rrc>
  <rrc rId="6825" sId="21" ref="A3:XFD3" action="deleteRow">
    <rfmt sheetId="21" xfDxf="1" sqref="A3:XFD3" start="0" length="0"/>
  </rrc>
  <rrc rId="6826" sId="10" ref="A3:XFD3" action="deleteRow">
    <rfmt sheetId="10" xfDxf="1" sqref="A3:XFD3" start="0" length="0"/>
    <rcc rId="0" sId="10" dxf="1">
      <nc r="A3" t="inlineStr">
        <is>
          <t>судді</t>
        </is>
      </nc>
      <ndxf>
        <alignment horizontal="left" vertical="center" readingOrder="0"/>
      </ndxf>
    </rcc>
    <rfmt sheetId="10" sqref="B3" start="0" length="0">
      <dxf>
        <alignment horizontal="left" vertical="center" readingOrder="0"/>
      </dxf>
    </rfmt>
    <rfmt sheetId="10" sqref="D3" start="0" length="0">
      <dxf>
        <alignment horizontal="center" vertical="center" readingOrder="0"/>
      </dxf>
    </rfmt>
    <rfmt sheetId="10" sqref="E3" start="0" length="0">
      <dxf>
        <alignment horizontal="left" vertical="center" readingOrder="0"/>
      </dxf>
    </rfmt>
    <rfmt sheetId="10" sqref="F3" start="0" length="0">
      <dxf>
        <alignment horizontal="left" vertical="center" readingOrder="0"/>
      </dxf>
    </rfmt>
    <rfmt sheetId="10" sqref="H3" start="0" length="0">
      <dxf>
        <alignment horizontal="center" vertical="center" readingOrder="0"/>
      </dxf>
    </rfmt>
    <rfmt sheetId="10" sqref="I3" start="0" length="0">
      <dxf>
        <alignment horizontal="center" vertical="center" readingOrder="0"/>
      </dxf>
    </rfmt>
    <rfmt sheetId="10" sqref="J3" start="0" length="0">
      <dxf>
        <alignment horizontal="center" vertical="center" readingOrder="0"/>
      </dxf>
    </rfmt>
    <rfmt sheetId="10" sqref="K3" start="0" length="0">
      <dxf>
        <alignment horizontal="center" vertical="center" readingOrder="0"/>
      </dxf>
    </rfmt>
    <rfmt sheetId="10" sqref="L3" start="0" length="0">
      <dxf>
        <alignment horizontal="center" vertical="center" readingOrder="0"/>
      </dxf>
    </rfmt>
  </rrc>
  <rrc rId="6827" sId="10" ref="A3:XFD3" action="deleteRow">
    <rfmt sheetId="10" xfDxf="1" sqref="A3:XFD3" start="0" length="0"/>
    <rfmt sheetId="10" sqref="A3" start="0" length="0">
      <dxf>
        <alignment horizontal="left" vertical="center" readingOrder="0"/>
      </dxf>
    </rfmt>
    <rfmt sheetId="10" sqref="B3" start="0" length="0">
      <dxf>
        <alignment horizontal="left" vertical="center" readingOrder="0"/>
      </dxf>
    </rfmt>
    <rfmt sheetId="10" sqref="D3" start="0" length="0">
      <dxf>
        <alignment horizontal="center" vertical="center" readingOrder="0"/>
      </dxf>
    </rfmt>
    <rfmt sheetId="10" sqref="E3" start="0" length="0">
      <dxf>
        <alignment horizontal="left" vertical="center" readingOrder="0"/>
      </dxf>
    </rfmt>
    <rfmt sheetId="10" sqref="F3" start="0" length="0">
      <dxf>
        <alignment horizontal="left" vertical="center" readingOrder="0"/>
      </dxf>
    </rfmt>
    <rfmt sheetId="10" sqref="H3" start="0" length="0">
      <dxf>
        <alignment horizontal="center" vertical="center" readingOrder="0"/>
      </dxf>
    </rfmt>
    <rfmt sheetId="10" sqref="I3" start="0" length="0">
      <dxf>
        <alignment horizontal="center" vertical="center" readingOrder="0"/>
      </dxf>
    </rfmt>
    <rfmt sheetId="10" sqref="J3" start="0" length="0">
      <dxf>
        <alignment horizontal="center" vertical="center" readingOrder="0"/>
      </dxf>
    </rfmt>
    <rfmt sheetId="10" sqref="K3" start="0" length="0">
      <dxf>
        <alignment horizontal="center" vertical="center" readingOrder="0"/>
      </dxf>
    </rfmt>
    <rfmt sheetId="10" sqref="L3" start="0" length="0">
      <dxf>
        <alignment horizontal="center" vertical="center" readingOrder="0"/>
      </dxf>
    </rfmt>
  </rrc>
  <rrc rId="6828" sId="10" ref="A3:XFD3" action="deleteRow">
    <rfmt sheetId="10" xfDxf="1" sqref="A3:XFD3" start="0" length="0"/>
    <rfmt sheetId="10" sqref="A3" start="0" length="0">
      <dxf>
        <alignment horizontal="left" vertical="center" readingOrder="0"/>
      </dxf>
    </rfmt>
    <rfmt sheetId="10" sqref="B3" start="0" length="0">
      <dxf>
        <alignment horizontal="left" vertical="center" readingOrder="0"/>
      </dxf>
    </rfmt>
    <rfmt sheetId="10" sqref="D3" start="0" length="0">
      <dxf>
        <alignment horizontal="center" vertical="center" readingOrder="0"/>
      </dxf>
    </rfmt>
    <rfmt sheetId="10" sqref="E3" start="0" length="0">
      <dxf>
        <alignment horizontal="left" vertical="center" readingOrder="0"/>
      </dxf>
    </rfmt>
    <rfmt sheetId="10" sqref="F3" start="0" length="0">
      <dxf>
        <alignment horizontal="left" vertical="center" readingOrder="0"/>
      </dxf>
    </rfmt>
    <rfmt sheetId="10" sqref="G3" start="0" length="0">
      <dxf>
        <alignment horizontal="center" vertical="center" readingOrder="0"/>
      </dxf>
    </rfmt>
    <rfmt sheetId="10" sqref="H3" start="0" length="0">
      <dxf>
        <alignment horizontal="center" vertical="center" readingOrder="0"/>
      </dxf>
    </rfmt>
    <rfmt sheetId="10" sqref="I3" start="0" length="0">
      <dxf>
        <alignment horizontal="center" vertical="center" readingOrder="0"/>
      </dxf>
    </rfmt>
    <rfmt sheetId="10" sqref="J3" start="0" length="0">
      <dxf>
        <alignment horizontal="center" vertical="center" readingOrder="0"/>
      </dxf>
    </rfmt>
    <rfmt sheetId="10" sqref="K3" start="0" length="0">
      <dxf>
        <alignment horizontal="center" vertical="center" readingOrder="0"/>
      </dxf>
    </rfmt>
    <rfmt sheetId="10" sqref="L3" start="0" length="0">
      <dxf>
        <alignment horizontal="center" vertical="center" readingOrder="0"/>
      </dxf>
    </rfmt>
  </rrc>
  <rrc rId="6829" sId="10" ref="A3:XFD3" action="deleteRow">
    <rfmt sheetId="10" xfDxf="1" sqref="A3:XFD3" start="0" length="0"/>
    <rfmt sheetId="10" sqref="A3" start="0" length="0">
      <dxf>
        <alignment horizontal="center" vertical="center" readingOrder="0"/>
      </dxf>
    </rfmt>
    <rfmt sheetId="10" sqref="B3" start="0" length="0">
      <dxf>
        <alignment horizontal="center" vertical="center" readingOrder="0"/>
      </dxf>
    </rfmt>
    <rfmt sheetId="10" sqref="C3" start="0" length="0">
      <dxf>
        <alignment horizontal="center" vertical="center" readingOrder="0"/>
      </dxf>
    </rfmt>
    <rfmt sheetId="10" sqref="D3" start="0" length="0">
      <dxf>
        <alignment horizontal="center" vertical="center" readingOrder="0"/>
      </dxf>
    </rfmt>
    <rfmt sheetId="10" sqref="E3" start="0" length="0">
      <dxf>
        <alignment horizontal="center" vertical="center" readingOrder="0"/>
      </dxf>
    </rfmt>
    <rfmt sheetId="10" sqref="F3" start="0" length="0">
      <dxf>
        <alignment horizontal="center" vertical="center" readingOrder="0"/>
      </dxf>
    </rfmt>
    <rfmt sheetId="10" sqref="G3" start="0" length="0">
      <dxf>
        <alignment horizontal="center" vertical="center" readingOrder="0"/>
      </dxf>
    </rfmt>
    <rfmt sheetId="10" sqref="H3" start="0" length="0">
      <dxf>
        <alignment horizontal="center" vertical="center" readingOrder="0"/>
      </dxf>
    </rfmt>
    <rfmt sheetId="10" sqref="I3" start="0" length="0">
      <dxf>
        <alignment horizontal="center" vertical="center" readingOrder="0"/>
      </dxf>
    </rfmt>
    <rfmt sheetId="10" sqref="J3" start="0" length="0">
      <dxf>
        <alignment horizontal="center" vertical="center" readingOrder="0"/>
      </dxf>
    </rfmt>
    <rfmt sheetId="10" sqref="K3" start="0" length="0">
      <dxf>
        <alignment horizontal="center" vertical="center" readingOrder="0"/>
      </dxf>
    </rfmt>
    <rfmt sheetId="10" sqref="L3" start="0" length="0">
      <dxf>
        <alignment horizontal="center" vertical="center" readingOrder="0"/>
      </dxf>
    </rfmt>
  </rrc>
  <rrc rId="6830" sId="10" ref="A3:XFD3" action="deleteRow">
    <rfmt sheetId="10" xfDxf="1" sqref="A3:XFD3" start="0" length="0"/>
    <rfmt sheetId="10" sqref="A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>
      <nc r="B3" t="inlineStr">
        <is>
          <t>№ учасника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>
      <nc r="C3" t="inlineStr">
        <is>
          <t>ПІБ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>
      <nc r="D3" t="inlineStr">
        <is>
          <t>судді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0" sqref="E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0" sqref="F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0" sqref="G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0" sqref="H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0" dxf="1">
      <nc r="I3" t="inlineStr">
        <is>
          <t>середній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>
      <nc r="J3" t="inlineStr">
        <is>
          <t>заг.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>
      <nc r="K3" t="inlineStr">
        <is>
          <t>штраф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>
      <nc r="L3" t="inlineStr">
        <is>
          <t>фінальний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>
      <nc r="M3" t="inlineStr">
        <is>
          <t>суддя стажер</t>
        </is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>
      <nc r="N3" t="inlineStr">
        <is>
          <t>місце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831" sId="10" ref="A3:XFD3" action="deleteRow">
    <rfmt sheetId="10" xfDxf="1" sqref="A3:XFD3" start="0" length="0"/>
    <rfmt sheetId="10" sqref="A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B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C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>
      <nc r="D3">
        <v>1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>
      <nc r="E3">
        <v>2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>
      <nc r="F3">
        <v>3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>
      <nc r="G3">
        <v>4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>
      <nc r="H3">
        <v>5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I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J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K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L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M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N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32" sId="10" ref="A3:XFD3" action="deleteRow">
    <rfmt sheetId="10" xfDxf="1" sqref="A3:XFD3" start="0" length="0"/>
    <rcc rId="0" sId="10" dxf="1">
      <nc r="A3" t="inlineStr">
        <is>
          <t>без розподілу на категорії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0" sqref="B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0" sqref="C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0" sqref="D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0" sqref="E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0" sqref="F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0" sqref="G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0" sqref="H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0" sqref="I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0" sqref="J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0" sqref="K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0" sqref="L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33" sId="10" ref="A3:XFD3" action="deleteRow">
    <rfmt sheetId="10" xfDxf="1" sqref="A3:XFD3" start="0" length="0"/>
    <rfmt sheetId="10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K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O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6834" sId="10" ref="A3:XFD3" action="deleteRow">
    <rfmt sheetId="10" xfDxf="1" sqref="A3:XFD3" start="0" length="0"/>
    <rfmt sheetId="10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K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O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6835" sId="10" ref="A3:XFD3" action="deleteRow">
    <rfmt sheetId="10" xfDxf="1" sqref="A3:XFD3" start="0" length="0"/>
    <rfmt sheetId="10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K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36" sId="10" ref="A3:XFD3" action="deleteRow">
    <rfmt sheetId="10" xfDxf="1" sqref="A3:XFD3" start="0" length="0"/>
    <rfmt sheetId="10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K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37" sId="10" ref="A3:XFD3" action="deleteRow">
    <rfmt sheetId="10" xfDxf="1" sqref="A3:XFD3" start="0" length="0"/>
  </rrc>
  <rrc rId="6838" sId="10" ref="A3:XFD3" action="deleteRow">
    <rfmt sheetId="10" xfDxf="1" sqref="A3:XFD3" start="0" length="0"/>
  </rrc>
  <rrc rId="6839" sId="1" ref="A3:XFD3" action="deleteRow">
    <rfmt sheetId="1" xfDxf="1" sqref="A3:XFD3" start="0" length="0"/>
    <rcc rId="0" sId="1" dxf="1">
      <nc r="A3" t="inlineStr">
        <is>
          <t>судді</t>
        </is>
      </nc>
      <ndxf>
        <alignment horizontal="left" vertical="center" readingOrder="0"/>
      </ndxf>
    </rcc>
    <rfmt sheetId="1" sqref="B3" start="0" length="0">
      <dxf>
        <alignment horizontal="left" vertical="center" readingOrder="0"/>
      </dxf>
    </rfmt>
    <rfmt sheetId="1" sqref="D3" start="0" length="0">
      <dxf>
        <alignment horizontal="center" vertical="center" readingOrder="0"/>
      </dxf>
    </rfmt>
    <rfmt sheetId="1" sqref="E3" start="0" length="0">
      <dxf>
        <alignment horizontal="left" vertical="center" readingOrder="0"/>
      </dxf>
    </rfmt>
    <rfmt sheetId="1" sqref="F3" start="0" length="0">
      <dxf>
        <alignment horizontal="left" vertical="center" readingOrder="0"/>
      </dxf>
    </rfmt>
    <rfmt sheetId="1" sqref="H3" start="0" length="0">
      <dxf>
        <alignment horizontal="center" vertical="center" readingOrder="0"/>
      </dxf>
    </rfmt>
    <rfmt sheetId="1" sqref="I3" start="0" length="0">
      <dxf>
        <alignment horizontal="center" vertical="center" readingOrder="0"/>
      </dxf>
    </rfmt>
    <rfmt sheetId="1" sqref="J3" start="0" length="0">
      <dxf>
        <alignment horizontal="center" vertical="center" readingOrder="0"/>
      </dxf>
    </rfmt>
    <rfmt sheetId="1" sqref="K3" start="0" length="0">
      <dxf>
        <alignment horizontal="center" vertical="center" readingOrder="0"/>
      </dxf>
    </rfmt>
    <rfmt sheetId="1" sqref="L3" start="0" length="0">
      <dxf>
        <alignment horizontal="center" vertical="center" readingOrder="0"/>
      </dxf>
    </rfmt>
    <rfmt sheetId="1" sqref="M3" start="0" length="0">
      <dxf>
        <alignment horizontal="center" vertical="center" readingOrder="0"/>
      </dxf>
    </rfmt>
  </rrc>
  <rrc rId="6840" sId="1" ref="A3:XFD3" action="deleteRow">
    <rfmt sheetId="1" xfDxf="1" sqref="A3:XFD3" start="0" length="0"/>
    <rfmt sheetId="1" sqref="A3" start="0" length="0">
      <dxf>
        <alignment horizontal="left" vertical="center" readingOrder="0"/>
      </dxf>
    </rfmt>
    <rfmt sheetId="1" sqref="B3" start="0" length="0">
      <dxf>
        <alignment horizontal="left" vertical="center" readingOrder="0"/>
      </dxf>
    </rfmt>
    <rfmt sheetId="1" sqref="D3" start="0" length="0">
      <dxf>
        <alignment horizontal="center" vertical="center" readingOrder="0"/>
      </dxf>
    </rfmt>
    <rfmt sheetId="1" sqref="E3" start="0" length="0">
      <dxf>
        <alignment horizontal="left" vertical="center" readingOrder="0"/>
      </dxf>
    </rfmt>
    <rfmt sheetId="1" sqref="F3" start="0" length="0">
      <dxf>
        <alignment horizontal="left" vertical="center" readingOrder="0"/>
      </dxf>
    </rfmt>
    <rfmt sheetId="1" sqref="H3" start="0" length="0">
      <dxf>
        <alignment horizontal="center" vertical="center" readingOrder="0"/>
      </dxf>
    </rfmt>
    <rfmt sheetId="1" sqref="I3" start="0" length="0">
      <dxf>
        <alignment horizontal="center" vertical="center" readingOrder="0"/>
      </dxf>
    </rfmt>
    <rfmt sheetId="1" sqref="J3" start="0" length="0">
      <dxf>
        <alignment horizontal="center" vertical="center" readingOrder="0"/>
      </dxf>
    </rfmt>
    <rfmt sheetId="1" sqref="K3" start="0" length="0">
      <dxf>
        <alignment horizontal="center" vertical="center" readingOrder="0"/>
      </dxf>
    </rfmt>
    <rfmt sheetId="1" sqref="L3" start="0" length="0">
      <dxf>
        <alignment horizontal="center" vertical="center" readingOrder="0"/>
      </dxf>
    </rfmt>
    <rfmt sheetId="1" sqref="M3" start="0" length="0">
      <dxf>
        <alignment horizontal="center" vertical="center" readingOrder="0"/>
      </dxf>
    </rfmt>
  </rrc>
  <rrc rId="6841" sId="1" ref="A3:XFD3" action="deleteRow">
    <rfmt sheetId="1" xfDxf="1" sqref="A3:XFD3" start="0" length="0"/>
    <rfmt sheetId="1" sqref="A3" start="0" length="0">
      <dxf>
        <alignment horizontal="left" vertical="center" readingOrder="0"/>
      </dxf>
    </rfmt>
    <rfmt sheetId="1" sqref="B3" start="0" length="0">
      <dxf>
        <alignment horizontal="left" vertical="center" readingOrder="0"/>
      </dxf>
    </rfmt>
    <rfmt sheetId="1" sqref="D3" start="0" length="0">
      <dxf>
        <alignment horizontal="center" vertical="center" readingOrder="0"/>
      </dxf>
    </rfmt>
    <rfmt sheetId="1" sqref="E3" start="0" length="0">
      <dxf>
        <alignment horizontal="left" vertical="center" readingOrder="0"/>
      </dxf>
    </rfmt>
    <rfmt sheetId="1" sqref="F3" start="0" length="0">
      <dxf>
        <alignment horizontal="left" vertical="center" readingOrder="0"/>
      </dxf>
    </rfmt>
    <rfmt sheetId="1" sqref="G3" start="0" length="0">
      <dxf>
        <alignment horizontal="center" vertical="center" readingOrder="0"/>
      </dxf>
    </rfmt>
    <rfmt sheetId="1" sqref="H3" start="0" length="0">
      <dxf>
        <alignment horizontal="center" vertical="center" readingOrder="0"/>
      </dxf>
    </rfmt>
    <rfmt sheetId="1" sqref="I3" start="0" length="0">
      <dxf>
        <alignment horizontal="center" vertical="center" readingOrder="0"/>
      </dxf>
    </rfmt>
    <rfmt sheetId="1" sqref="J3" start="0" length="0">
      <dxf>
        <alignment horizontal="center" vertical="center" readingOrder="0"/>
      </dxf>
    </rfmt>
    <rfmt sheetId="1" sqref="K3" start="0" length="0">
      <dxf>
        <alignment horizontal="center" vertical="center" readingOrder="0"/>
      </dxf>
    </rfmt>
    <rfmt sheetId="1" sqref="L3" start="0" length="0">
      <dxf>
        <alignment horizontal="center" vertical="center" readingOrder="0"/>
      </dxf>
    </rfmt>
    <rfmt sheetId="1" sqref="M3" start="0" length="0">
      <dxf>
        <alignment horizontal="center" vertical="center" readingOrder="0"/>
      </dxf>
    </rfmt>
  </rrc>
  <rrc rId="6842" sId="1" ref="A3:XFD3" action="deleteRow">
    <rfmt sheetId="1" xfDxf="1" sqref="A3:XFD3" start="0" length="0"/>
    <rfmt sheetId="1" sqref="A3" start="0" length="0">
      <dxf>
        <alignment horizontal="center" vertical="center" readingOrder="0"/>
      </dxf>
    </rfmt>
    <rfmt sheetId="1" sqref="B3" start="0" length="0">
      <dxf>
        <alignment horizontal="center" vertical="center" readingOrder="0"/>
      </dxf>
    </rfmt>
    <rfmt sheetId="1" sqref="C3" start="0" length="0">
      <dxf>
        <alignment horizontal="center" vertical="center" readingOrder="0"/>
      </dxf>
    </rfmt>
    <rfmt sheetId="1" sqref="D3" start="0" length="0">
      <dxf>
        <alignment horizontal="center" vertical="center" readingOrder="0"/>
      </dxf>
    </rfmt>
    <rfmt sheetId="1" sqref="E3" start="0" length="0">
      <dxf>
        <alignment horizontal="center" vertical="center" readingOrder="0"/>
      </dxf>
    </rfmt>
    <rfmt sheetId="1" sqref="F3" start="0" length="0">
      <dxf>
        <alignment horizontal="center" vertical="center" readingOrder="0"/>
      </dxf>
    </rfmt>
    <rfmt sheetId="1" sqref="G3" start="0" length="0">
      <dxf>
        <alignment horizontal="center" vertical="center" readingOrder="0"/>
      </dxf>
    </rfmt>
    <rfmt sheetId="1" sqref="H3" start="0" length="0">
      <dxf>
        <alignment horizontal="center" vertical="center" readingOrder="0"/>
      </dxf>
    </rfmt>
    <rfmt sheetId="1" sqref="I3" start="0" length="0">
      <dxf>
        <alignment horizontal="center" vertical="center" readingOrder="0"/>
      </dxf>
    </rfmt>
    <rfmt sheetId="1" sqref="J3" start="0" length="0">
      <dxf>
        <alignment horizontal="center" vertical="center" readingOrder="0"/>
      </dxf>
    </rfmt>
    <rfmt sheetId="1" sqref="K3" start="0" length="0">
      <dxf>
        <alignment horizontal="center" vertical="center" readingOrder="0"/>
      </dxf>
    </rfmt>
    <rfmt sheetId="1" sqref="L3" start="0" length="0">
      <dxf>
        <alignment horizontal="center" vertical="center" readingOrder="0"/>
      </dxf>
    </rfmt>
    <rfmt sheetId="1" sqref="M3" start="0" length="0">
      <dxf>
        <alignment horizontal="center" vertical="center" readingOrder="0"/>
      </dxf>
    </rfmt>
  </rrc>
  <rrc rId="6843" sId="1" ref="A3:XFD3" action="deleteRow">
    <rfmt sheetId="1" xfDxf="1" sqref="A3:XFD3" start="0" length="0"/>
    <rfmt sheetId="1" sqref="A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" t="inlineStr">
        <is>
          <t>№ учасника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ПІБ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судді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E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F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G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H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I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3" t="inlineStr">
        <is>
          <t>середній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3" t="inlineStr">
        <is>
          <t>заг.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3" t="inlineStr">
        <is>
          <t>штраф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3" t="inlineStr">
        <is>
          <t>фінальний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3" t="inlineStr">
        <is>
          <t>місце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844" sId="1" ref="A3:XFD3" action="deleteRow">
    <rfmt sheetId="1" xfDxf="1" sqref="A3:XFD3" start="0" length="0"/>
    <rfmt sheetId="1" sqref="A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">
        <v>1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>
        <v>2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>
        <v>3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">
        <v>4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">
        <v>5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v>6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45" sId="1" ref="A3:XFD3" action="deleteRow">
    <rfmt sheetId="1" xfDxf="1" sqref="A3:XFD3" start="0" length="0"/>
    <rcc rId="0" sId="1" dxf="1">
      <nc r="A3" t="inlineStr">
        <is>
          <t>без розподілу на категорії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C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D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E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F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G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H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I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J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K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L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M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3" start="0" length="0">
      <dxf>
        <alignment horizontal="center" vertical="top" readingOrder="0"/>
      </dxf>
    </rfmt>
  </rrc>
  <rrc rId="6846" sId="1" ref="A3:XFD3" action="deleteRow">
    <rfmt sheetId="1" xfDxf="1" sqref="A3:XFD3" start="0" length="0"/>
    <rfmt sheetId="1" sqref="A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47" sId="1" ref="A3:XFD3" action="deleteRow">
    <rfmt sheetId="1" xfDxf="1" sqref="A3:XFD3" start="0" length="0"/>
    <rfmt sheetId="1" sqref="A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48" sId="1" ref="A3:XFD3" action="deleteRow">
    <rfmt sheetId="1" xfDxf="1" sqref="A3:XFD3" start="0" length="0"/>
    <rfmt sheetId="1" sqref="A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49" sId="1" ref="A3:XFD3" action="deleteRow">
    <rfmt sheetId="1" xfDxf="1" sqref="A3:XFD3" start="0" length="0"/>
    <rfmt sheetId="1" sqref="A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50" sId="1" ref="A3:XFD3" action="deleteRow">
    <rfmt sheetId="1" xfDxf="1" sqref="A3:XFD3" start="0" length="0"/>
    <rfmt sheetId="1" sqref="A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51" sId="1" ref="A3:XFD3" action="deleteRow">
    <rfmt sheetId="1" xfDxf="1" sqref="A3:XFD3" start="0" length="0"/>
    <rfmt sheetId="1" sqref="A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3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52" sId="1" ref="A3:XFD3" action="deleteRow">
    <rfmt sheetId="1" xfDxf="1" sqref="A3:XFD3" start="0" length="0"/>
    <rfmt sheetId="1" sqref="A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1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3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53" sId="1" ref="A3:XFD3" action="deleteRow">
    <rfmt sheetId="1" xfDxf="1" sqref="A3:XFD3" start="0" length="0"/>
  </rrc>
  <rrc rId="6854" sId="1" ref="A3:XFD3" action="deleteRow">
    <rfmt sheetId="1" xfDxf="1" sqref="A3:XFD3" start="0" length="0"/>
    <rfmt sheetId="1" sqref="B3" start="0" length="0">
      <dxf>
        <fill>
          <patternFill patternType="solid">
            <bgColor rgb="FFFF0000"/>
          </patternFill>
        </fill>
      </dxf>
    </rfmt>
    <rcc rId="0" sId="1" dxf="1">
      <nc r="D3" t="inlineStr">
        <is>
          <t>суддя отримує червону картку</t>
        </is>
      </nc>
      <ndxf>
        <font>
          <sz val="9"/>
          <color theme="1"/>
          <name val="Calibri"/>
          <scheme val="minor"/>
        </font>
        <alignment horizontal="center" vertical="center" readingOrder="0"/>
      </ndxf>
    </rcc>
  </rrc>
  <rrc rId="6855" sId="1" ref="A3:XFD3" action="deleteRow">
    <rfmt sheetId="1" xfDxf="1" sqref="A3:XFD3" start="0" length="0"/>
  </rrc>
  <rrc rId="6856" sId="1" ref="A3:XFD3" action="deleteRow">
    <rfmt sheetId="1" xfDxf="1" sqref="A3:XFD3" start="0" length="0"/>
  </rrc>
  <rrc rId="6857" sId="1" ref="A3:XFD3" action="deleteRow">
    <rfmt sheetId="1" xfDxf="1" sqref="A3:XFD3" start="0" length="0"/>
  </rrc>
  <rrc rId="6858" sId="12" ref="A3:XFD3" action="deleteRow">
    <rfmt sheetId="12" xfDxf="1" sqref="A3:XFD3" start="0" length="0"/>
    <rcc rId="0" sId="12" dxf="1">
      <nc r="A3" t="inlineStr">
        <is>
          <t>судді</t>
        </is>
      </nc>
      <ndxf>
        <alignment horizontal="left" vertical="center" readingOrder="0"/>
      </ndxf>
    </rcc>
    <rfmt sheetId="12" sqref="B3" start="0" length="0">
      <dxf>
        <alignment horizontal="left" vertical="center" readingOrder="0"/>
      </dxf>
    </rfmt>
    <rfmt sheetId="12" sqref="D3" start="0" length="0">
      <dxf>
        <alignment horizontal="center" vertical="center" readingOrder="0"/>
      </dxf>
    </rfmt>
    <rfmt sheetId="12" sqref="E3" start="0" length="0">
      <dxf>
        <alignment horizontal="left" vertical="center" readingOrder="0"/>
      </dxf>
    </rfmt>
    <rfmt sheetId="12" sqref="F3" start="0" length="0">
      <dxf>
        <alignment horizontal="left" vertical="center" readingOrder="0"/>
      </dxf>
    </rfmt>
    <rfmt sheetId="12" sqref="H3" start="0" length="0">
      <dxf>
        <alignment horizontal="center" vertical="center" readingOrder="0"/>
      </dxf>
    </rfmt>
    <rfmt sheetId="12" sqref="I3" start="0" length="0">
      <dxf>
        <alignment horizontal="center" vertical="center" readingOrder="0"/>
      </dxf>
    </rfmt>
    <rfmt sheetId="12" sqref="J3" start="0" length="0">
      <dxf>
        <alignment horizontal="center" vertical="center" readingOrder="0"/>
      </dxf>
    </rfmt>
    <rfmt sheetId="12" sqref="K3" start="0" length="0">
      <dxf>
        <alignment horizontal="center" vertical="center" readingOrder="0"/>
      </dxf>
    </rfmt>
    <rfmt sheetId="12" sqref="L3" start="0" length="0">
      <dxf>
        <alignment horizontal="center" vertical="center" readingOrder="0"/>
      </dxf>
    </rfmt>
    <rfmt sheetId="12" sqref="M3" start="0" length="0">
      <dxf>
        <alignment horizontal="center" vertical="center" readingOrder="0"/>
      </dxf>
    </rfmt>
  </rrc>
  <rrc rId="6859" sId="12" ref="A3:XFD3" action="deleteRow">
    <rfmt sheetId="12" xfDxf="1" sqref="A3:XFD3" start="0" length="0"/>
    <rfmt sheetId="12" sqref="A3" start="0" length="0">
      <dxf>
        <alignment horizontal="left" vertical="center" readingOrder="0"/>
      </dxf>
    </rfmt>
    <rfmt sheetId="12" sqref="B3" start="0" length="0">
      <dxf>
        <alignment horizontal="left" vertical="center" readingOrder="0"/>
      </dxf>
    </rfmt>
    <rfmt sheetId="12" sqref="D3" start="0" length="0">
      <dxf>
        <alignment horizontal="center" vertical="center" readingOrder="0"/>
      </dxf>
    </rfmt>
    <rfmt sheetId="12" sqref="E3" start="0" length="0">
      <dxf>
        <alignment horizontal="left" vertical="center" readingOrder="0"/>
      </dxf>
    </rfmt>
    <rfmt sheetId="12" sqref="F3" start="0" length="0">
      <dxf>
        <alignment horizontal="left" vertical="center" readingOrder="0"/>
      </dxf>
    </rfmt>
    <rfmt sheetId="12" sqref="H3" start="0" length="0">
      <dxf>
        <alignment horizontal="center" vertical="center" readingOrder="0"/>
      </dxf>
    </rfmt>
    <rfmt sheetId="12" sqref="I3" start="0" length="0">
      <dxf>
        <alignment horizontal="center" vertical="center" readingOrder="0"/>
      </dxf>
    </rfmt>
    <rfmt sheetId="12" sqref="J3" start="0" length="0">
      <dxf>
        <alignment horizontal="center" vertical="center" readingOrder="0"/>
      </dxf>
    </rfmt>
    <rfmt sheetId="12" sqref="K3" start="0" length="0">
      <dxf>
        <alignment horizontal="center" vertical="center" readingOrder="0"/>
      </dxf>
    </rfmt>
    <rfmt sheetId="12" sqref="L3" start="0" length="0">
      <dxf>
        <alignment horizontal="center" vertical="center" readingOrder="0"/>
      </dxf>
    </rfmt>
    <rfmt sheetId="12" sqref="M3" start="0" length="0">
      <dxf>
        <alignment horizontal="center" vertical="center" readingOrder="0"/>
      </dxf>
    </rfmt>
  </rrc>
  <rrc rId="6860" sId="12" ref="A3:XFD3" action="deleteRow">
    <rfmt sheetId="12" xfDxf="1" sqref="A3:XFD3" start="0" length="0"/>
    <rfmt sheetId="12" sqref="A3" start="0" length="0">
      <dxf>
        <alignment horizontal="left" vertical="center" readingOrder="0"/>
      </dxf>
    </rfmt>
    <rfmt sheetId="12" sqref="B3" start="0" length="0">
      <dxf>
        <alignment horizontal="left" vertical="center" readingOrder="0"/>
      </dxf>
    </rfmt>
    <rfmt sheetId="12" sqref="D3" start="0" length="0">
      <dxf>
        <alignment horizontal="center" vertical="center" readingOrder="0"/>
      </dxf>
    </rfmt>
    <rfmt sheetId="12" sqref="E3" start="0" length="0">
      <dxf>
        <alignment horizontal="left" vertical="center" readingOrder="0"/>
      </dxf>
    </rfmt>
    <rfmt sheetId="12" sqref="F3" start="0" length="0">
      <dxf>
        <alignment horizontal="left" vertical="center" readingOrder="0"/>
      </dxf>
    </rfmt>
    <rfmt sheetId="12" sqref="G3" start="0" length="0">
      <dxf>
        <alignment horizontal="center" vertical="center" readingOrder="0"/>
      </dxf>
    </rfmt>
    <rfmt sheetId="12" sqref="H3" start="0" length="0">
      <dxf>
        <alignment horizontal="center" vertical="center" readingOrder="0"/>
      </dxf>
    </rfmt>
    <rfmt sheetId="12" sqref="I3" start="0" length="0">
      <dxf>
        <alignment horizontal="center" vertical="center" readingOrder="0"/>
      </dxf>
    </rfmt>
    <rfmt sheetId="12" sqref="J3" start="0" length="0">
      <dxf>
        <alignment horizontal="center" vertical="center" readingOrder="0"/>
      </dxf>
    </rfmt>
    <rfmt sheetId="12" sqref="K3" start="0" length="0">
      <dxf>
        <alignment horizontal="center" vertical="center" readingOrder="0"/>
      </dxf>
    </rfmt>
    <rfmt sheetId="12" sqref="L3" start="0" length="0">
      <dxf>
        <alignment horizontal="center" vertical="center" readingOrder="0"/>
      </dxf>
    </rfmt>
    <rfmt sheetId="12" sqref="M3" start="0" length="0">
      <dxf>
        <alignment horizontal="center" vertical="center" readingOrder="0"/>
      </dxf>
    </rfmt>
  </rrc>
  <rrc rId="6861" sId="12" ref="A3:XFD3" action="deleteRow">
    <rfmt sheetId="12" xfDxf="1" sqref="A3:XFD3" start="0" length="0"/>
    <rfmt sheetId="12" sqref="A3" start="0" length="0">
      <dxf>
        <alignment horizontal="center" vertical="center" readingOrder="0"/>
      </dxf>
    </rfmt>
    <rfmt sheetId="12" sqref="B3" start="0" length="0">
      <dxf>
        <alignment horizontal="center" vertical="center" readingOrder="0"/>
      </dxf>
    </rfmt>
    <rfmt sheetId="12" sqref="C3" start="0" length="0">
      <dxf>
        <alignment horizontal="center" vertical="center" readingOrder="0"/>
      </dxf>
    </rfmt>
    <rfmt sheetId="12" sqref="D3" start="0" length="0">
      <dxf>
        <alignment horizontal="center" vertical="center" readingOrder="0"/>
      </dxf>
    </rfmt>
    <rfmt sheetId="12" sqref="E3" start="0" length="0">
      <dxf>
        <alignment horizontal="center" vertical="center" readingOrder="0"/>
      </dxf>
    </rfmt>
    <rfmt sheetId="12" sqref="F3" start="0" length="0">
      <dxf>
        <alignment horizontal="center" vertical="center" readingOrder="0"/>
      </dxf>
    </rfmt>
    <rfmt sheetId="12" sqref="G3" start="0" length="0">
      <dxf>
        <alignment horizontal="center" vertical="center" readingOrder="0"/>
      </dxf>
    </rfmt>
    <rfmt sheetId="12" sqref="H3" start="0" length="0">
      <dxf>
        <alignment horizontal="center" vertical="center" readingOrder="0"/>
      </dxf>
    </rfmt>
    <rfmt sheetId="12" sqref="I3" start="0" length="0">
      <dxf>
        <alignment horizontal="center" vertical="center" readingOrder="0"/>
      </dxf>
    </rfmt>
    <rfmt sheetId="12" sqref="J3" start="0" length="0">
      <dxf>
        <alignment horizontal="center" vertical="center" readingOrder="0"/>
      </dxf>
    </rfmt>
    <rfmt sheetId="12" sqref="K3" start="0" length="0">
      <dxf>
        <alignment horizontal="center" vertical="center" readingOrder="0"/>
      </dxf>
    </rfmt>
    <rfmt sheetId="12" sqref="L3" start="0" length="0">
      <dxf>
        <alignment horizontal="center" vertical="center" readingOrder="0"/>
      </dxf>
    </rfmt>
    <rfmt sheetId="12" sqref="M3" start="0" length="0">
      <dxf>
        <alignment horizontal="center" vertical="center" readingOrder="0"/>
      </dxf>
    </rfmt>
  </rrc>
  <rrc rId="6862" sId="12" ref="A3:XFD3" action="deleteRow">
    <rfmt sheetId="12" xfDxf="1" sqref="A3:XFD3" start="0" length="0"/>
    <rfmt sheetId="12" sqref="A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2" dxf="1">
      <nc r="B3" t="inlineStr">
        <is>
          <t>№ учасника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C3" t="inlineStr">
        <is>
          <t>ПІБ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D3" t="inlineStr">
        <is>
          <t>судді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2" sqref="E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F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G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H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I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2" dxf="1">
      <nc r="J3" t="inlineStr">
        <is>
          <t>середній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K3" t="inlineStr">
        <is>
          <t>заг.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L3" t="inlineStr">
        <is>
          <t>штраф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M3" t="inlineStr">
        <is>
          <t>фінальний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N3" t="inlineStr">
        <is>
          <t>місце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863" sId="12" ref="A3:XFD3" action="deleteRow">
    <rfmt sheetId="12" xfDxf="1" sqref="A3:XFD3" start="0" length="0"/>
    <rfmt sheetId="12" sqref="A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B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C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2" dxf="1">
      <nc r="D3">
        <v>1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E3">
        <v>2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F3">
        <v>3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G3">
        <v>4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H3">
        <v>5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I3">
        <v>6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2" sqref="J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K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L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M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64" sId="12" ref="A3:XFD3" action="deleteRow">
    <rfmt sheetId="12" xfDxf="1" sqref="A3:XFD3" start="0" length="0"/>
    <rcc rId="0" sId="12" dxf="1">
      <nc r="A3" t="inlineStr">
        <is>
          <t>юніори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2" sqref="B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C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D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E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F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G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H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I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J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K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L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M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65" sId="12" ref="A3:XFD3" action="deleteRow">
    <rfmt sheetId="12" xfDxf="1" sqref="A3:XFD3" start="0" length="0"/>
    <rfmt sheetId="12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66" sId="12" ref="A3:XFD3" action="deleteRow">
    <rfmt sheetId="12" xfDxf="1" sqref="A3:XFD3" start="0" length="0"/>
    <rcc rId="0" sId="12" dxf="1">
      <nc r="A3" t="inlineStr">
        <is>
          <t>майстри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2" sqref="B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C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D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E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2" sqref="F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G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H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I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J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K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L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M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67" sId="12" ref="A3:XFD3" action="deleteRow">
    <rfmt sheetId="12" xfDxf="1" sqref="A3:XFD3" start="0" length="0"/>
    <rfmt sheetId="12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2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2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L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68" sId="12" ref="A3:XFD3" action="deleteRow">
    <rfmt sheetId="12" xfDxf="1" sqref="A3:XFD3" start="0" length="0"/>
    <rfmt sheetId="12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L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69" sId="12" ref="A3:XFD3" action="deleteRow">
    <rfmt sheetId="12" xfDxf="1" sqref="A3:XFD3" start="0" length="0"/>
    <rfmt sheetId="12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L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70" sId="12" ref="A3:XFD3" action="deleteRow">
    <rfmt sheetId="12" xfDxf="1" sqref="A3:XFD3" start="0" length="0"/>
    <rcc rId="0" sId="12" dxf="1">
      <nc r="A3" t="inlineStr">
        <is>
          <t>профі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2" sqref="B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C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D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E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F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G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H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I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J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K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L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M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71" sId="12" ref="A3:XFD3" action="deleteRow">
    <rfmt sheetId="12" xfDxf="1" sqref="A3:XFD3" start="0" length="0"/>
    <rfmt sheetId="12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L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O3" start="0" length="0">
      <dxf>
        <fill>
          <patternFill patternType="solid">
            <bgColor theme="0"/>
          </patternFill>
        </fill>
      </dxf>
    </rfmt>
  </rrc>
  <rrc rId="6872" sId="12" ref="A3:XFD3" action="deleteRow">
    <rfmt sheetId="12" xfDxf="1" sqref="A3:XFD3" start="0" length="0"/>
    <rfmt sheetId="12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L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O3" start="0" length="0">
      <dxf>
        <fill>
          <patternFill patternType="solid">
            <bgColor theme="0"/>
          </patternFill>
        </fill>
      </dxf>
    </rfmt>
  </rrc>
  <rrc rId="6873" sId="12" ref="A3:XFD3" action="deleteRow">
    <rfmt sheetId="12" xfDxf="1" sqref="A3:XFD3" start="0" length="0"/>
    <rfmt sheetId="12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L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O3" start="0" length="0">
      <dxf>
        <fill>
          <patternFill patternType="solid">
            <bgColor theme="0"/>
          </patternFill>
        </fill>
      </dxf>
    </rfmt>
  </rrc>
  <rrc rId="6874" sId="12" ref="A3:XFD3" action="deleteRow">
    <rfmt sheetId="12" xfDxf="1" sqref="A3:XFD3" start="0" length="0"/>
    <rfmt sheetId="12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L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O3" start="0" length="0">
      <dxf>
        <fill>
          <patternFill patternType="solid">
            <bgColor theme="0"/>
          </patternFill>
        </fill>
      </dxf>
    </rfmt>
  </rrc>
  <rrc rId="6875" sId="12" ref="A3:XFD3" action="deleteRow">
    <rfmt sheetId="12" xfDxf="1" sqref="A3:XFD3" start="0" length="0"/>
    <rfmt sheetId="12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L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O3" start="0" length="0">
      <dxf>
        <fill>
          <patternFill patternType="solid">
            <bgColor theme="0"/>
          </patternFill>
        </fill>
      </dxf>
    </rfmt>
  </rrc>
  <rrc rId="6876" sId="12" ref="A3:XFD3" action="deleteRow">
    <rfmt sheetId="12" xfDxf="1" sqref="A3:XFD3" start="0" length="0"/>
    <rfmt sheetId="12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2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L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O3" start="0" length="0">
      <dxf>
        <fill>
          <patternFill patternType="solid">
            <bgColor theme="0"/>
          </patternFill>
        </fill>
      </dxf>
    </rfmt>
  </rrc>
  <rrc rId="6877" sId="12" ref="A3:XFD3" action="deleteRow">
    <rfmt sheetId="12" xfDxf="1" sqref="A3:XFD3" start="0" length="0"/>
    <rfmt sheetId="12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2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2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L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O3" start="0" length="0">
      <dxf>
        <fill>
          <patternFill patternType="solid">
            <bgColor theme="0"/>
          </patternFill>
        </fill>
      </dxf>
    </rfmt>
  </rrc>
  <rrc rId="6878" sId="12" ref="A3:XFD3" action="deleteRow">
    <rfmt sheetId="12" xfDxf="1" sqref="A3:XFD3" start="0" length="0"/>
    <rfmt sheetId="12" sqref="A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B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C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D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E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F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G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H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I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J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K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L3" start="0" length="0">
      <dxf>
        <font>
          <sz val="9"/>
          <color theme="1"/>
          <name val="Calibri"/>
          <scheme val="minor"/>
        </font>
        <alignment vertical="center" readingOrder="0"/>
      </dxf>
    </rfmt>
    <rfmt sheetId="12" sqref="M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N3" start="0" length="0">
      <dxf/>
    </rfmt>
  </rrc>
  <rrc rId="6879" sId="12" ref="A3:XFD3" action="deleteRow">
    <rfmt sheetId="12" xfDxf="1" sqref="A3:XFD3" start="0" length="0"/>
    <rfmt sheetId="12" sqref="B3" start="0" length="0">
      <dxf>
        <fill>
          <patternFill patternType="solid">
            <bgColor rgb="FFFFFF00"/>
          </patternFill>
        </fill>
      </dxf>
    </rfmt>
    <rcc rId="0" sId="12" dxf="1">
      <nc r="C3" t="inlineStr">
        <is>
          <t>жовта картка судді</t>
        </is>
      </nc>
      <ndxf>
        <font>
          <sz val="9"/>
          <color theme="1"/>
          <name val="Calibri"/>
          <scheme val="minor"/>
        </font>
        <alignment horizontal="center" vertical="center" readingOrder="0"/>
      </ndxf>
    </rcc>
  </rrc>
  <rrc rId="6880" sId="12" ref="A3:XFD3" action="deleteRow">
    <rfmt sheetId="12" xfDxf="1" sqref="A3:XFD3" start="0" length="0"/>
    <rfmt sheetId="12" sqref="B3" start="0" length="0">
      <dxf>
        <fill>
          <patternFill patternType="solid">
            <bgColor rgb="FFFF0000"/>
          </patternFill>
        </fill>
      </dxf>
    </rfmt>
    <rcc rId="0" sId="12" dxf="1">
      <nc r="C3" t="inlineStr">
        <is>
          <t>червона картка судді</t>
        </is>
      </nc>
      <ndxf>
        <font>
          <sz val="9"/>
          <color theme="1"/>
          <name val="Calibri"/>
          <scheme val="minor"/>
        </font>
        <alignment horizontal="center" vertical="center" readingOrder="0"/>
      </ndxf>
    </rcc>
  </rrc>
  <rrc rId="6881" sId="12" ref="A3:XFD3" action="deleteRow">
    <rfmt sheetId="12" xfDxf="1" sqref="A3:XFD3" start="0" length="0"/>
  </rrc>
  <rrc rId="6882" sId="12" ref="A3:XFD3" action="deleteRow">
    <rfmt sheetId="12" xfDxf="1" sqref="A3:XFD3" start="0" length="0"/>
  </rrc>
  <rrc rId="6883" sId="12" ref="A3:XFD3" action="deleteRow">
    <rfmt sheetId="12" xfDxf="1" sqref="A3:XFD3" start="0" length="0"/>
  </rrc>
  <rrc rId="6884" sId="16" ref="A3:XFD3" action="deleteRow">
    <rfmt sheetId="16" xfDxf="1" sqref="A3:XFD3" start="0" length="0"/>
    <rcc rId="0" sId="16" dxf="1">
      <nc r="A3" t="inlineStr">
        <is>
          <t>судді</t>
        </is>
      </nc>
      <ndxf>
        <alignment horizontal="left" vertical="center" readingOrder="0"/>
      </ndxf>
    </rcc>
    <rfmt sheetId="16" sqref="B3" start="0" length="0">
      <dxf>
        <alignment horizontal="left" vertical="center" readingOrder="0"/>
      </dxf>
    </rfmt>
    <rfmt sheetId="16" sqref="D3" start="0" length="0">
      <dxf>
        <alignment horizontal="center" vertical="center" readingOrder="0"/>
      </dxf>
    </rfmt>
    <rfmt sheetId="16" sqref="E3" start="0" length="0">
      <dxf>
        <alignment horizontal="left" vertical="center" readingOrder="0"/>
      </dxf>
    </rfmt>
    <rfmt sheetId="16" sqref="F3" start="0" length="0">
      <dxf>
        <alignment horizontal="left" vertical="center" readingOrder="0"/>
      </dxf>
    </rfmt>
    <rfmt sheetId="16" sqref="H3" start="0" length="0">
      <dxf>
        <alignment horizontal="center" vertical="center" readingOrder="0"/>
      </dxf>
    </rfmt>
    <rfmt sheetId="16" sqref="I3" start="0" length="0">
      <dxf>
        <alignment horizontal="center" vertical="center" readingOrder="0"/>
      </dxf>
    </rfmt>
    <rfmt sheetId="16" sqref="J3" start="0" length="0">
      <dxf>
        <alignment horizontal="center" vertical="center" readingOrder="0"/>
      </dxf>
    </rfmt>
    <rfmt sheetId="16" sqref="K3" start="0" length="0">
      <dxf>
        <alignment horizontal="center" vertical="center" readingOrder="0"/>
      </dxf>
    </rfmt>
    <rfmt sheetId="16" sqref="L3" start="0" length="0">
      <dxf>
        <alignment horizontal="center" vertical="center" readingOrder="0"/>
      </dxf>
    </rfmt>
  </rrc>
  <rrc rId="6885" sId="16" ref="A3:XFD3" action="deleteRow">
    <rfmt sheetId="16" xfDxf="1" sqref="A3:XFD3" start="0" length="0"/>
    <rfmt sheetId="16" sqref="A3" start="0" length="0">
      <dxf>
        <alignment horizontal="left" vertical="center" readingOrder="0"/>
      </dxf>
    </rfmt>
    <rfmt sheetId="16" sqref="B3" start="0" length="0">
      <dxf>
        <alignment horizontal="left" vertical="center" readingOrder="0"/>
      </dxf>
    </rfmt>
    <rfmt sheetId="16" sqref="D3" start="0" length="0">
      <dxf>
        <alignment horizontal="center" vertical="center" readingOrder="0"/>
      </dxf>
    </rfmt>
    <rfmt sheetId="16" sqref="E3" start="0" length="0">
      <dxf>
        <alignment horizontal="left" vertical="center" readingOrder="0"/>
      </dxf>
    </rfmt>
    <rfmt sheetId="16" sqref="F3" start="0" length="0">
      <dxf>
        <alignment horizontal="left" vertical="center" readingOrder="0"/>
      </dxf>
    </rfmt>
    <rfmt sheetId="16" sqref="H3" start="0" length="0">
      <dxf>
        <alignment horizontal="center" vertical="center" readingOrder="0"/>
      </dxf>
    </rfmt>
    <rfmt sheetId="16" sqref="I3" start="0" length="0">
      <dxf>
        <alignment horizontal="center" vertical="center" readingOrder="0"/>
      </dxf>
    </rfmt>
    <rfmt sheetId="16" sqref="J3" start="0" length="0">
      <dxf>
        <alignment horizontal="center" vertical="center" readingOrder="0"/>
      </dxf>
    </rfmt>
    <rfmt sheetId="16" sqref="K3" start="0" length="0">
      <dxf>
        <alignment horizontal="center" vertical="center" readingOrder="0"/>
      </dxf>
    </rfmt>
    <rfmt sheetId="16" sqref="L3" start="0" length="0">
      <dxf>
        <alignment horizontal="center" vertical="center" readingOrder="0"/>
      </dxf>
    </rfmt>
  </rrc>
  <rrc rId="6886" sId="16" ref="A3:XFD3" action="deleteRow">
    <rfmt sheetId="16" xfDxf="1" sqref="A3:XFD3" start="0" length="0"/>
    <rfmt sheetId="16" sqref="A3" start="0" length="0">
      <dxf>
        <alignment horizontal="left" vertical="center" readingOrder="0"/>
      </dxf>
    </rfmt>
    <rfmt sheetId="16" sqref="B3" start="0" length="0">
      <dxf>
        <alignment horizontal="left" vertical="center" readingOrder="0"/>
      </dxf>
    </rfmt>
    <rfmt sheetId="16" sqref="D3" start="0" length="0">
      <dxf>
        <alignment horizontal="center" vertical="center" readingOrder="0"/>
      </dxf>
    </rfmt>
    <rfmt sheetId="16" sqref="E3" start="0" length="0">
      <dxf>
        <alignment horizontal="left" vertical="center" readingOrder="0"/>
      </dxf>
    </rfmt>
    <rfmt sheetId="16" sqref="F3" start="0" length="0">
      <dxf>
        <alignment horizontal="left" vertical="center" readingOrder="0"/>
      </dxf>
    </rfmt>
    <rfmt sheetId="16" sqref="G3" start="0" length="0">
      <dxf>
        <alignment horizontal="center" vertical="center" readingOrder="0"/>
      </dxf>
    </rfmt>
    <rfmt sheetId="16" sqref="H3" start="0" length="0">
      <dxf>
        <alignment horizontal="center" vertical="center" readingOrder="0"/>
      </dxf>
    </rfmt>
    <rfmt sheetId="16" sqref="I3" start="0" length="0">
      <dxf>
        <alignment horizontal="center" vertical="center" readingOrder="0"/>
      </dxf>
    </rfmt>
    <rfmt sheetId="16" sqref="J3" start="0" length="0">
      <dxf>
        <alignment horizontal="center" vertical="center" readingOrder="0"/>
      </dxf>
    </rfmt>
    <rfmt sheetId="16" sqref="K3" start="0" length="0">
      <dxf>
        <alignment horizontal="center" vertical="center" readingOrder="0"/>
      </dxf>
    </rfmt>
    <rfmt sheetId="16" sqref="L3" start="0" length="0">
      <dxf>
        <alignment horizontal="center" vertical="center" readingOrder="0"/>
      </dxf>
    </rfmt>
  </rrc>
  <rrc rId="6887" sId="16" ref="A3:XFD3" action="deleteRow">
    <rfmt sheetId="16" xfDxf="1" sqref="A3:XFD3" start="0" length="0"/>
    <rfmt sheetId="16" sqref="A3" start="0" length="0">
      <dxf>
        <alignment horizontal="center" vertical="center" readingOrder="0"/>
      </dxf>
    </rfmt>
    <rfmt sheetId="16" sqref="B3" start="0" length="0">
      <dxf>
        <alignment horizontal="center" vertical="center" readingOrder="0"/>
      </dxf>
    </rfmt>
    <rfmt sheetId="16" sqref="C3" start="0" length="0">
      <dxf>
        <alignment horizontal="center" vertical="center" readingOrder="0"/>
      </dxf>
    </rfmt>
    <rfmt sheetId="16" sqref="D3" start="0" length="0">
      <dxf>
        <alignment horizontal="center" vertical="center" readingOrder="0"/>
      </dxf>
    </rfmt>
    <rfmt sheetId="16" sqref="E3" start="0" length="0">
      <dxf>
        <alignment horizontal="center" vertical="center" readingOrder="0"/>
      </dxf>
    </rfmt>
    <rfmt sheetId="16" sqref="F3" start="0" length="0">
      <dxf>
        <alignment horizontal="center" vertical="center" readingOrder="0"/>
      </dxf>
    </rfmt>
    <rfmt sheetId="16" sqref="G3" start="0" length="0">
      <dxf>
        <alignment horizontal="center" vertical="center" readingOrder="0"/>
      </dxf>
    </rfmt>
    <rfmt sheetId="16" sqref="H3" start="0" length="0">
      <dxf>
        <alignment horizontal="center" vertical="center" readingOrder="0"/>
      </dxf>
    </rfmt>
    <rfmt sheetId="16" sqref="I3" start="0" length="0">
      <dxf>
        <alignment horizontal="center" vertical="center" readingOrder="0"/>
      </dxf>
    </rfmt>
    <rfmt sheetId="16" sqref="J3" start="0" length="0">
      <dxf>
        <alignment horizontal="center" vertical="center" readingOrder="0"/>
      </dxf>
    </rfmt>
    <rfmt sheetId="16" sqref="K3" start="0" length="0">
      <dxf>
        <alignment horizontal="center" vertical="center" readingOrder="0"/>
      </dxf>
    </rfmt>
    <rfmt sheetId="16" sqref="L3" start="0" length="0">
      <dxf>
        <alignment horizontal="center" vertical="center" readingOrder="0"/>
      </dxf>
    </rfmt>
  </rrc>
  <rrc rId="6888" sId="16" ref="A3:XFD3" action="deleteRow">
    <rfmt sheetId="16" xfDxf="1" sqref="A3:XFD3" start="0" length="0"/>
    <rfmt sheetId="16" sqref="A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B3" t="inlineStr">
        <is>
          <t>№ учасника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3" t="inlineStr">
        <is>
          <t>ПІБ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3" t="inlineStr">
        <is>
          <t>судді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6" sqref="E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F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G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H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6" dxf="1">
      <nc r="I3" t="inlineStr">
        <is>
          <t>середній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J3" t="inlineStr">
        <is>
          <t>заг.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K3" t="inlineStr">
        <is>
          <t>штраф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L3" t="inlineStr">
        <is>
          <t>фінальний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M3" t="inlineStr">
        <is>
          <t>суддя стажер</t>
        </is>
      </nc>
      <ndxf>
        <font>
          <b/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N3" t="inlineStr">
        <is>
          <t>місце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889" sId="16" ref="A3:XFD3" action="deleteRow">
    <rfmt sheetId="16" xfDxf="1" sqref="A3:XFD3" start="0" length="0"/>
    <rfmt sheetId="16" sqref="A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D3">
        <v>1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E3">
        <v>2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F3">
        <v>3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G3">
        <v>4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H3">
        <v>5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I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90" sId="16" ref="A3:XFD3" action="deleteRow">
    <rfmt sheetId="16" xfDxf="1" sqref="A3:XFD3" start="0" length="0"/>
    <rcc rId="0" sId="16" dxf="1">
      <nc r="A3" t="inlineStr">
        <is>
          <t>студенти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6" sqref="B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C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D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E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F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G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H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I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J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K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L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91" sId="16" ref="A3:XFD3" action="deleteRow">
    <rfmt sheetId="16" xfDxf="1" sqref="A3:XFD3" start="0" length="0"/>
    <rfmt sheetId="16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O3" start="0" length="0">
      <dxf>
        <fill>
          <patternFill patternType="solid">
            <bgColor theme="0"/>
          </patternFill>
        </fill>
      </dxf>
    </rfmt>
  </rrc>
  <rrc rId="6892" sId="16" ref="A3:XFD3" action="deleteRow">
    <rfmt sheetId="16" xfDxf="1" sqref="A3:XFD3" start="0" length="0"/>
    <rfmt sheetId="16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O3" start="0" length="0">
      <dxf>
        <fill>
          <patternFill patternType="solid">
            <bgColor theme="0"/>
          </patternFill>
        </fill>
      </dxf>
    </rfmt>
  </rrc>
  <rrc rId="6893" sId="16" ref="A3:XFD3" action="deleteRow">
    <rfmt sheetId="16" xfDxf="1" sqref="A3:XFD3" start="0" length="0"/>
    <rfmt sheetId="16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O3" start="0" length="0">
      <dxf>
        <fill>
          <patternFill patternType="solid">
            <bgColor theme="0"/>
          </patternFill>
        </fill>
      </dxf>
    </rfmt>
  </rrc>
  <rrc rId="6894" sId="16" ref="A3:XFD3" action="deleteRow">
    <rfmt sheetId="16" xfDxf="1" sqref="A3:XFD3" start="0" length="0"/>
    <rfmt sheetId="16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O3" start="0" length="0">
      <dxf>
        <fill>
          <patternFill patternType="solid">
            <bgColor theme="0"/>
          </patternFill>
        </fill>
      </dxf>
    </rfmt>
  </rrc>
  <rrc rId="6895" sId="16" ref="A3:XFD3" action="deleteRow">
    <rfmt sheetId="16" xfDxf="1" sqref="A3:XFD3" start="0" length="0"/>
    <rfmt sheetId="16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O3" start="0" length="0">
      <dxf>
        <fill>
          <patternFill patternType="solid">
            <bgColor theme="0"/>
          </patternFill>
        </fill>
      </dxf>
    </rfmt>
  </rrc>
  <rrc rId="6896" sId="16" ref="A3:XFD3" action="deleteRow">
    <rfmt sheetId="16" xfDxf="1" sqref="A3:XFD3" start="0" length="0"/>
    <rfmt sheetId="16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O3" start="0" length="0">
      <dxf>
        <fill>
          <patternFill patternType="solid">
            <bgColor theme="0"/>
          </patternFill>
        </fill>
      </dxf>
    </rfmt>
  </rrc>
  <rrc rId="6897" sId="16" ref="A3:XFD3" action="deleteRow">
    <rfmt sheetId="16" xfDxf="1" sqref="A3:XFD3" start="0" length="0"/>
    <rfmt sheetId="16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O3" start="0" length="0">
      <dxf>
        <fill>
          <patternFill patternType="solid">
            <bgColor theme="0"/>
          </patternFill>
        </fill>
      </dxf>
    </rfmt>
  </rrc>
  <rrc rId="6898" sId="16" ref="A3:XFD3" action="deleteRow">
    <rfmt sheetId="16" xfDxf="1" sqref="A3:XFD3" start="0" length="0"/>
    <rfmt sheetId="16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O3" start="0" length="0">
      <dxf>
        <fill>
          <patternFill patternType="solid">
            <bgColor theme="0"/>
          </patternFill>
        </fill>
      </dxf>
    </rfmt>
  </rrc>
  <rrc rId="6899" sId="16" ref="A3:XFD3" action="deleteRow">
    <rfmt sheetId="16" xfDxf="1" sqref="A3:XFD3" start="0" length="0"/>
    <rfmt sheetId="16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O3" start="0" length="0">
      <dxf>
        <fill>
          <patternFill patternType="solid">
            <bgColor theme="0"/>
          </patternFill>
        </fill>
      </dxf>
    </rfmt>
  </rrc>
  <rrc rId="6900" sId="16" ref="A3:XFD3" action="deleteRow">
    <rfmt sheetId="16" xfDxf="1" sqref="A3:XFD3" start="0" length="0"/>
    <rcc rId="0" sId="16" dxf="1">
      <nc r="A3" t="inlineStr">
        <is>
          <t>юніори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6" sqref="B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C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D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E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F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G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H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I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J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K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L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</dxf>
    </rfmt>
  </rrc>
  <rrc rId="6901" sId="16" ref="A3:XFD3" action="deleteRow">
    <rfmt sheetId="16" xfDxf="1" sqref="A3:XFD3" start="0" length="0"/>
    <rfmt sheetId="16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02" sId="16" ref="A3:XFD3" action="deleteRow">
    <rfmt sheetId="16" xfDxf="1" sqref="A3:XFD3" start="0" length="0"/>
    <rfmt sheetId="16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03" sId="16" ref="A3:XFD3" action="deleteRow">
    <rfmt sheetId="16" xfDxf="1" sqref="A3:XFD3" start="0" length="0"/>
    <rcc rId="0" sId="16" dxf="1">
      <nc r="A3" t="inlineStr">
        <is>
          <t>майстри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04" sId="16" ref="A3:XFD3" action="deleteRow">
    <rfmt sheetId="16" xfDxf="1" sqref="A3:XFD3" start="0" length="0"/>
    <rfmt sheetId="16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05" sId="16" ref="A3:XFD3" action="deleteRow">
    <rfmt sheetId="16" xfDxf="1" sqref="A3:XFD3" start="0" length="0"/>
    <rfmt sheetId="16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06" sId="16" ref="A3:XFD3" action="deleteRow">
    <rfmt sheetId="16" xfDxf="1" sqref="A3:XFD3" start="0" length="0"/>
    <rfmt sheetId="16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07" sId="16" ref="A3:XFD3" action="deleteRow">
    <rfmt sheetId="16" xfDxf="1" sqref="A3:XFD3" start="0" length="0"/>
    <rfmt sheetId="16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08" sId="16" ref="A3:XFD3" action="deleteRow">
    <rfmt sheetId="16" xfDxf="1" sqref="A3:XFD3" start="0" length="0"/>
    <rfmt sheetId="16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09" sId="16" ref="A3:XFD3" action="deleteRow">
    <rfmt sheetId="16" xfDxf="1" sqref="A3:XFD3" start="0" length="0"/>
    <rfmt sheetId="16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10" sId="16" ref="A3:XFD3" action="deleteRow">
    <rfmt sheetId="16" xfDxf="1" sqref="A3:XFD3" start="0" length="0"/>
  </rrc>
  <rrc rId="6911" sId="16" ref="A3:XFD3" action="deleteRow">
    <rfmt sheetId="16" xfDxf="1" sqref="A3:XFD3" start="0" length="0"/>
    <rfmt sheetId="16" sqref="B3" start="0" length="0">
      <dxf>
        <fill>
          <patternFill patternType="solid">
            <bgColor rgb="FFFFFF00"/>
          </patternFill>
        </fill>
      </dxf>
    </rfmt>
    <rcc rId="0" sId="16" dxf="1">
      <nc r="C3" t="inlineStr">
        <is>
          <t>жовта картка видана судді</t>
        </is>
      </nc>
      <ndxf>
        <font>
          <sz val="9"/>
          <color theme="1"/>
          <name val="Calibri"/>
          <scheme val="minor"/>
        </font>
        <alignment horizontal="center" vertical="center" readingOrder="0"/>
      </ndxf>
    </rcc>
  </rrc>
  <rrc rId="6912" sId="19" ref="A3:XFD3" action="deleteRow">
    <rfmt sheetId="19" xfDxf="1" sqref="A3:XFD3" start="0" length="0"/>
    <rcc rId="0" sId="19" dxf="1">
      <nc r="A3" t="inlineStr">
        <is>
          <t>судді</t>
        </is>
      </nc>
      <ndxf>
        <alignment horizontal="left" vertical="center" readingOrder="0"/>
      </ndxf>
    </rcc>
    <rfmt sheetId="19" sqref="B3" start="0" length="0">
      <dxf>
        <alignment horizontal="left" vertical="center" readingOrder="0"/>
      </dxf>
    </rfmt>
    <rfmt sheetId="19" sqref="D3" start="0" length="0">
      <dxf>
        <alignment horizontal="center" vertical="center" readingOrder="0"/>
      </dxf>
    </rfmt>
    <rfmt sheetId="19" sqref="E3" start="0" length="0">
      <dxf>
        <alignment horizontal="left" vertical="center" readingOrder="0"/>
      </dxf>
    </rfmt>
    <rfmt sheetId="19" sqref="F3" start="0" length="0">
      <dxf>
        <alignment horizontal="left" vertical="center" readingOrder="0"/>
      </dxf>
    </rfmt>
    <rfmt sheetId="19" sqref="H3" start="0" length="0">
      <dxf>
        <alignment horizontal="center" vertical="center" readingOrder="0"/>
      </dxf>
    </rfmt>
    <rfmt sheetId="19" sqref="I3" start="0" length="0">
      <dxf>
        <alignment horizontal="center" vertical="center" readingOrder="0"/>
      </dxf>
    </rfmt>
    <rfmt sheetId="19" sqref="J3" start="0" length="0">
      <dxf>
        <alignment horizontal="center" vertical="center" readingOrder="0"/>
      </dxf>
    </rfmt>
    <rfmt sheetId="19" sqref="K3" start="0" length="0">
      <dxf>
        <alignment horizontal="center" vertical="center" readingOrder="0"/>
      </dxf>
    </rfmt>
    <rfmt sheetId="19" sqref="L3" start="0" length="0">
      <dxf>
        <alignment horizontal="center" vertical="center" readingOrder="0"/>
      </dxf>
    </rfmt>
  </rrc>
  <rrc rId="6913" sId="19" ref="A3:XFD3" action="deleteRow">
    <rfmt sheetId="19" xfDxf="1" sqref="A3:XFD3" start="0" length="0"/>
    <rfmt sheetId="19" sqref="A3" start="0" length="0">
      <dxf>
        <alignment horizontal="left" vertical="center" readingOrder="0"/>
      </dxf>
    </rfmt>
    <rfmt sheetId="19" sqref="B3" start="0" length="0">
      <dxf>
        <alignment horizontal="left" vertical="center" readingOrder="0"/>
      </dxf>
    </rfmt>
    <rfmt sheetId="19" sqref="D3" start="0" length="0">
      <dxf>
        <alignment horizontal="center" vertical="center" readingOrder="0"/>
      </dxf>
    </rfmt>
    <rfmt sheetId="19" sqref="E3" start="0" length="0">
      <dxf>
        <alignment horizontal="left" vertical="center" readingOrder="0"/>
      </dxf>
    </rfmt>
    <rfmt sheetId="19" sqref="F3" start="0" length="0">
      <dxf>
        <alignment horizontal="left" vertical="center" readingOrder="0"/>
      </dxf>
    </rfmt>
    <rfmt sheetId="19" sqref="H3" start="0" length="0">
      <dxf>
        <alignment horizontal="center" vertical="center" readingOrder="0"/>
      </dxf>
    </rfmt>
    <rfmt sheetId="19" sqref="I3" start="0" length="0">
      <dxf>
        <alignment horizontal="center" vertical="center" readingOrder="0"/>
      </dxf>
    </rfmt>
    <rfmt sheetId="19" sqref="J3" start="0" length="0">
      <dxf>
        <alignment horizontal="center" vertical="center" readingOrder="0"/>
      </dxf>
    </rfmt>
    <rfmt sheetId="19" sqref="K3" start="0" length="0">
      <dxf>
        <alignment horizontal="center" vertical="center" readingOrder="0"/>
      </dxf>
    </rfmt>
    <rfmt sheetId="19" sqref="L3" start="0" length="0">
      <dxf>
        <alignment horizontal="center" vertical="center" readingOrder="0"/>
      </dxf>
    </rfmt>
  </rrc>
  <rrc rId="6914" sId="19" ref="A3:XFD3" action="deleteRow">
    <rfmt sheetId="19" xfDxf="1" sqref="A3:XFD3" start="0" length="0"/>
    <rfmt sheetId="19" sqref="A3" start="0" length="0">
      <dxf>
        <alignment horizontal="left" vertical="center" readingOrder="0"/>
      </dxf>
    </rfmt>
    <rfmt sheetId="19" sqref="B3" start="0" length="0">
      <dxf>
        <alignment horizontal="left" vertical="center" readingOrder="0"/>
      </dxf>
    </rfmt>
    <rfmt sheetId="19" sqref="D3" start="0" length="0">
      <dxf>
        <alignment horizontal="center" vertical="center" readingOrder="0"/>
      </dxf>
    </rfmt>
    <rfmt sheetId="19" sqref="E3" start="0" length="0">
      <dxf>
        <alignment horizontal="left" vertical="center" readingOrder="0"/>
      </dxf>
    </rfmt>
    <rfmt sheetId="19" sqref="F3" start="0" length="0">
      <dxf>
        <alignment horizontal="left" vertical="center" readingOrder="0"/>
      </dxf>
    </rfmt>
    <rfmt sheetId="19" sqref="G3" start="0" length="0">
      <dxf>
        <alignment horizontal="center" vertical="center" readingOrder="0"/>
      </dxf>
    </rfmt>
    <rfmt sheetId="19" sqref="H3" start="0" length="0">
      <dxf>
        <alignment horizontal="center" vertical="center" readingOrder="0"/>
      </dxf>
    </rfmt>
    <rfmt sheetId="19" sqref="I3" start="0" length="0">
      <dxf>
        <alignment horizontal="center" vertical="center" readingOrder="0"/>
      </dxf>
    </rfmt>
    <rfmt sheetId="19" sqref="J3" start="0" length="0">
      <dxf>
        <alignment horizontal="center" vertical="center" readingOrder="0"/>
      </dxf>
    </rfmt>
    <rfmt sheetId="19" sqref="K3" start="0" length="0">
      <dxf>
        <alignment horizontal="center" vertical="center" readingOrder="0"/>
      </dxf>
    </rfmt>
    <rfmt sheetId="19" sqref="L3" start="0" length="0">
      <dxf>
        <alignment horizontal="center" vertical="center" readingOrder="0"/>
      </dxf>
    </rfmt>
  </rrc>
  <rrc rId="6915" sId="19" ref="A3:XFD3" action="deleteRow">
    <rfmt sheetId="19" xfDxf="1" sqref="A3:XFD3" start="0" length="0"/>
    <rfmt sheetId="19" sqref="A3" start="0" length="0">
      <dxf>
        <alignment horizontal="center" vertical="center" readingOrder="0"/>
      </dxf>
    </rfmt>
    <rfmt sheetId="19" sqref="B3" start="0" length="0">
      <dxf>
        <alignment horizontal="center" vertical="center" readingOrder="0"/>
      </dxf>
    </rfmt>
    <rfmt sheetId="19" sqref="C3" start="0" length="0">
      <dxf>
        <alignment horizontal="center" vertical="center" readingOrder="0"/>
      </dxf>
    </rfmt>
    <rfmt sheetId="19" sqref="D3" start="0" length="0">
      <dxf>
        <alignment horizontal="center" vertical="center" readingOrder="0"/>
      </dxf>
    </rfmt>
    <rfmt sheetId="19" sqref="E3" start="0" length="0">
      <dxf>
        <alignment horizontal="center" vertical="center" readingOrder="0"/>
      </dxf>
    </rfmt>
    <rfmt sheetId="19" sqref="F3" start="0" length="0">
      <dxf>
        <alignment horizontal="center" vertical="center" readingOrder="0"/>
      </dxf>
    </rfmt>
    <rfmt sheetId="19" sqref="G3" start="0" length="0">
      <dxf>
        <alignment horizontal="center" vertical="center" readingOrder="0"/>
      </dxf>
    </rfmt>
    <rfmt sheetId="19" sqref="H3" start="0" length="0">
      <dxf>
        <alignment horizontal="center" vertical="center" readingOrder="0"/>
      </dxf>
    </rfmt>
    <rfmt sheetId="19" sqref="I3" start="0" length="0">
      <dxf>
        <alignment horizontal="center" vertical="center" readingOrder="0"/>
      </dxf>
    </rfmt>
    <rfmt sheetId="19" sqref="J3" start="0" length="0">
      <dxf>
        <alignment horizontal="center" vertical="center" readingOrder="0"/>
      </dxf>
    </rfmt>
    <rfmt sheetId="19" sqref="K3" start="0" length="0">
      <dxf>
        <alignment horizontal="center" vertical="center" readingOrder="0"/>
      </dxf>
    </rfmt>
    <rfmt sheetId="19" sqref="L3" start="0" length="0">
      <dxf>
        <alignment horizontal="center" vertical="center" readingOrder="0"/>
      </dxf>
    </rfmt>
  </rrc>
  <rrc rId="6916" sId="19" ref="A3:XFD3" action="deleteRow">
    <rfmt sheetId="19" xfDxf="1" sqref="A3:XFD3" start="0" length="0"/>
    <rfmt sheetId="19" sqref="A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9" dxf="1">
      <nc r="B3" t="inlineStr">
        <is>
          <t>№ учасника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C3" t="inlineStr">
        <is>
          <t>ПІБ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D3" t="inlineStr">
        <is>
          <t>судді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9" sqref="E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F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G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H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9" dxf="1">
      <nc r="I3" t="inlineStr">
        <is>
          <t>середній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J3" t="inlineStr">
        <is>
          <t>заг.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K3" t="inlineStr">
        <is>
          <t>штраф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L3" t="inlineStr">
        <is>
          <t>фінальний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M3" t="inlineStr">
        <is>
          <t>суддя стажер</t>
        </is>
      </nc>
      <ndxf>
        <font>
          <b/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N3" t="inlineStr">
        <is>
          <t>місце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917" sId="19" ref="A3:XFD3" action="deleteRow">
    <rfmt sheetId="19" xfDxf="1" sqref="A3:XFD3" start="0" length="0"/>
    <rfmt sheetId="19" sqref="A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B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9" dxf="1">
      <nc r="D3">
        <v>1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E3">
        <v>2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F3">
        <v>3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G3">
        <v>4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H3">
        <v>5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I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J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L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18" sId="19" ref="A3:XFD3" action="deleteRow">
    <rfmt sheetId="19" xfDxf="1" sqref="A3:XFD3" start="0" length="0"/>
    <rcc rId="0" sId="19" dxf="1">
      <nc r="A3" t="inlineStr">
        <is>
          <t>студенти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9" sqref="B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C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D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E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F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G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H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I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J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K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L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19" sId="19" ref="A3:XFD3" action="deleteRow">
    <rfmt sheetId="19" xfDxf="1" sqref="A3:XFD3" start="0" length="0"/>
    <rfmt sheetId="19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3" start="0" length="0">
      <dxf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20" sId="19" ref="A3:XFD3" action="deleteRow">
    <rfmt sheetId="19" xfDxf="1" sqref="A3:XFD3" start="0" length="0"/>
    <rfmt sheetId="19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3" start="0" length="0">
      <dxf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21" sId="19" ref="A3:XFD3" action="deleteRow">
    <rfmt sheetId="19" xfDxf="1" sqref="A3:XFD3" start="0" length="0"/>
    <rfmt sheetId="19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3" start="0" length="0">
      <dxf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22" sId="19" ref="A3:XFD3" action="deleteRow">
    <rfmt sheetId="19" xfDxf="1" sqref="A3:XFD3" start="0" length="0"/>
    <rcc rId="0" sId="19" dxf="1">
      <nc r="A3" t="inlineStr">
        <is>
          <t>без розподілу на категорії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9" sqref="B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C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D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E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F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G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H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I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J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K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L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3" start="0" length="0">
      <dxf>
        <fill>
          <patternFill patternType="solid">
            <bgColor theme="0"/>
          </patternFill>
        </fill>
        <alignment horizontal="center" vertical="top" readingOrder="0"/>
      </dxf>
    </rfmt>
  </rrc>
  <rrc rId="6923" sId="19" ref="A3:XFD3" action="deleteRow">
    <rfmt sheetId="19" xfDxf="1" sqref="A3:XFD3" start="0" length="0"/>
    <rfmt sheetId="19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3" start="0" length="0">
      <dxf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24" sId="19" ref="A3:XFD3" action="deleteRow">
    <rfmt sheetId="19" xfDxf="1" sqref="A3:XFD3" start="0" length="0"/>
    <rfmt sheetId="19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3" start="0" length="0">
      <dxf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25" sId="19" ref="A3:XFD3" action="deleteRow">
    <rfmt sheetId="19" xfDxf="1" sqref="A3:XFD3" start="0" length="0"/>
    <rfmt sheetId="19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3" start="0" length="0">
      <dxf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26" sId="19" ref="A3:XFD3" action="deleteRow">
    <rfmt sheetId="19" xfDxf="1" sqref="A3:XFD3" start="0" length="0"/>
    <rfmt sheetId="19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3" start="0" length="0">
      <dxf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27" sId="19" ref="A3:XFD3" action="deleteRow">
    <rfmt sheetId="19" xfDxf="1" sqref="A3:XFD3" start="0" length="0"/>
    <rfmt sheetId="19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3" start="0" length="0">
      <dxf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28" sId="19" ref="A3:XFD3" action="deleteRow">
    <rfmt sheetId="19" xfDxf="1" sqref="A3:XFD3" start="0" length="0"/>
    <rfmt sheetId="19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3" start="0" length="0">
      <dxf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29" sId="19" ref="A3:XFD3" action="deleteRow">
    <rfmt sheetId="19" xfDxf="1" sqref="A3:XFD3" start="0" length="0"/>
    <rfmt sheetId="19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3" start="0" length="0">
      <dxf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30" sId="19" ref="A3:XFD3" action="deleteRow">
    <rfmt sheetId="19" xfDxf="1" sqref="A3:XFD3" start="0" length="0"/>
    <rfmt sheetId="19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3" start="0" length="0">
      <dxf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31" sId="19" ref="A3:XFD3" action="deleteRow">
    <rfmt sheetId="19" xfDxf="1" sqref="A3:XFD3" start="0" length="0"/>
    <rfmt sheetId="19" sqref="A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3" start="0" length="0">
      <dxf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32" sId="19" ref="A3:XFD3" action="deleteRow">
    <rfmt sheetId="19" xfDxf="1" sqref="A3:XFD3" start="0" length="0"/>
  </rrc>
  <rrc rId="6933" sId="19" ref="A3:XFD3" action="deleteRow">
    <rfmt sheetId="19" xfDxf="1" sqref="A3:XFD3" start="0" length="0"/>
    <rfmt sheetId="19" sqref="B3" start="0" length="0">
      <dxf>
        <fill>
          <patternFill patternType="solid">
            <bgColor rgb="FFFFFF00"/>
          </patternFill>
        </fill>
      </dxf>
    </rfmt>
    <rcc rId="0" sId="19" dxf="1">
      <nc r="C3" t="inlineStr">
        <is>
          <t>жовта картка видана судді</t>
        </is>
      </nc>
      <ndxf>
        <font>
          <sz val="9"/>
          <color theme="1"/>
          <name val="Calibri"/>
          <scheme val="minor"/>
        </font>
        <alignment horizontal="center" vertical="center" readingOrder="0"/>
      </ndxf>
    </rcc>
  </rrc>
  <rrc rId="6934" sId="19" ref="A3:XFD3" action="deleteRow">
    <rfmt sheetId="19" xfDxf="1" sqref="A3:XFD3" start="0" length="0"/>
  </rrc>
  <rrc rId="6935" sId="19" ref="A3:XFD3" action="deleteRow">
    <rfmt sheetId="19" xfDxf="1" sqref="A3:XFD3" start="0" length="0"/>
  </rrc>
  <rrc rId="6936" sId="19" ref="A3:XFD3" action="deleteRow">
    <rfmt sheetId="19" xfDxf="1" sqref="A3:XFD3" start="0" length="0"/>
  </rrc>
  <rrc rId="6937" sId="19" ref="A3:XFD3" action="deleteRow">
    <rfmt sheetId="19" xfDxf="1" sqref="A3:XFD3" start="0" length="0"/>
  </rrc>
  <rrc rId="6938" sId="19" ref="A3:XFD3" action="deleteRow">
    <rfmt sheetId="19" xfDxf="1" sqref="A3:XFD3" start="0" length="0"/>
  </rrc>
  <rrc rId="6939" sId="19" ref="A3:XFD3" action="deleteRow">
    <rfmt sheetId="19" xfDxf="1" sqref="A3:XFD3" start="0" length="0"/>
  </rrc>
  <rrc rId="6940" sId="3" ref="A4:XFD4" action="deleteRow">
    <rfmt sheetId="3" xfDxf="1" sqref="A4:XFD4" start="0" length="0"/>
    <rcc rId="0" sId="3">
      <nc r="A4" t="inlineStr">
        <is>
          <t>СУДДІ</t>
        </is>
      </nc>
    </rcc>
    <rcc rId="0" sId="3">
      <nc r="B4">
        <v>1</v>
      </nc>
    </rcc>
    <rcc rId="0" sId="3">
      <nc r="G4">
        <v>4</v>
      </nc>
    </rcc>
  </rrc>
  <rrc rId="6941" sId="3" ref="A4:XFD4" action="deleteRow">
    <rfmt sheetId="3" xfDxf="1" sqref="A4:XFD4" start="0" length="0"/>
    <rcc rId="0" sId="3">
      <nc r="B4">
        <v>2</v>
      </nc>
    </rcc>
    <rcc rId="0" sId="3">
      <nc r="G4">
        <v>5</v>
      </nc>
    </rcc>
  </rrc>
  <rrc rId="6942" sId="3" ref="A4:XFD4" action="deleteRow">
    <rfmt sheetId="3" xfDxf="1" sqref="A4:XFD4" start="0" length="0"/>
    <rcc rId="0" sId="3">
      <nc r="B4">
        <v>3</v>
      </nc>
    </rcc>
    <rcc rId="0" sId="3">
      <nc r="G4">
        <v>6</v>
      </nc>
    </rcc>
  </rrc>
  <rrc rId="6943" sId="3" ref="A4:XFD4" action="deleteRow">
    <rfmt sheetId="3" xfDxf="1" sqref="A4:XFD4" start="0" length="0"/>
  </rrc>
  <rrc rId="6944" sId="3" ref="A4:XFD4" action="deleteRow">
    <rfmt sheetId="3" xfDxf="1" sqref="A4:XFD4" start="0" length="0"/>
    <rcc rId="0" sId="3" dxf="1">
      <nc r="A4" t="inlineStr">
        <is>
          <t>уч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4" t="inlineStr">
        <is>
          <t>ПІБ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C4" t="inlineStr">
        <is>
          <t>суддя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D4" t="inlineStr">
        <is>
          <t>суддя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E4" t="inlineStr">
        <is>
          <t>суддя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F4" t="inlineStr">
        <is>
          <t>суддя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G4" t="inlineStr">
        <is>
          <t>суддя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" t="inlineStr">
        <is>
          <t>сер бал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I4" t="inlineStr">
        <is>
          <t>заг бал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J4" t="inlineStr">
        <is>
          <t>штраф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K4" t="inlineStr">
        <is>
          <t>фін бал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L4" t="inlineStr">
        <is>
          <t>місце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M4" t="inlineStr">
        <is>
          <t>суддя-стажер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945" sId="3" ref="A4:XFD4" action="deleteRow">
    <rfmt sheetId="3" xfDxf="1" sqref="A4:XFD4" start="0" length="0"/>
    <rfmt sheetId="3" sqref="A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46" sId="3" ref="A4:XFD4" action="deleteRow">
    <rfmt sheetId="3" xfDxf="1" sqref="A4:XFD4" start="0" length="0"/>
    <rfmt sheetId="3" sqref="A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47" sId="3" ref="A4:XFD4" action="deleteRow">
    <rfmt sheetId="3" xfDxf="1" sqref="A4:XFD4" start="0" length="0"/>
    <rfmt sheetId="3" sqref="A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48" sId="3" ref="A4:XFD4" action="deleteRow">
    <rfmt sheetId="3" xfDxf="1" sqref="A4:XFD4" start="0" length="0"/>
    <rfmt sheetId="3" sqref="A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49" sId="3" ref="A4:XFD4" action="deleteRow">
    <rfmt sheetId="3" xfDxf="1" sqref="A4:XFD4" start="0" length="0"/>
    <rfmt sheetId="3" sqref="A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4" start="0" length="0">
      <dxf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50" sId="3" ref="A4:XFD4" action="deleteRow">
    <rfmt sheetId="3" xfDxf="1" sqref="A4:XFD4" start="0" length="0"/>
    <rfmt sheetId="3" sqref="A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4" start="0" length="0">
      <dxf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51" sId="3" ref="A4:XFD4" action="deleteRow">
    <rfmt sheetId="3" xfDxf="1" sqref="A4:XFD4" start="0" length="0"/>
    <rfmt sheetId="3" sqref="A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52" sId="3" ref="A4:XFD4" action="deleteRow">
    <rfmt sheetId="3" xfDxf="1" sqref="A4:XFD4" start="0" length="0"/>
    <rfmt sheetId="3" sqref="A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53" sId="3" ref="A4:XFD4" action="deleteRow">
    <rfmt sheetId="3" xfDxf="1" sqref="A4:XFD4" start="0" length="0"/>
  </rrc>
  <rrc rId="6954" sId="3" ref="A4:XFD4" action="deleteRow">
    <rfmt sheetId="3" xfDxf="1" sqref="A4:XFD4" start="0" length="0"/>
  </rrc>
  <rrc rId="6955" sId="3" ref="A4:XFD4" action="deleteRow">
    <rfmt sheetId="3" xfDxf="1" sqref="A4:XFD4" start="0" length="0"/>
  </rrc>
  <rrc rId="6956" sId="3" ref="A4:XFD4" action="deleteRow">
    <rfmt sheetId="3" xfDxf="1" sqref="A4:XFD4" start="0" length="0"/>
  </rrc>
  <rrc rId="6957" sId="3" ref="A4:XFD4" action="deleteRow">
    <rfmt sheetId="3" xfDxf="1" sqref="A4:XFD4" start="0" length="0"/>
  </rrc>
  <rrc rId="6958" sId="3" ref="A4:XFD4" action="deleteRow">
    <rfmt sheetId="3" xfDxf="1" sqref="A4:XFD4" start="0" length="0"/>
  </rrc>
  <rrc rId="6959" sId="3" ref="A4:XFD4" action="deleteRow">
    <rfmt sheetId="3" xfDxf="1" sqref="A4:XFD4" start="0" length="0"/>
  </rrc>
  <rrc rId="6960" sId="3" ref="A4:XFD4" action="deleteRow">
    <rfmt sheetId="3" xfDxf="1" sqref="A4:XFD4" start="0" length="0"/>
  </rrc>
  <rrc rId="6961" sId="3" ref="A4:XFD4" action="deleteRow">
    <rfmt sheetId="3" xfDxf="1" sqref="A4:XFD4" start="0" length="0"/>
  </rrc>
  <rrc rId="6962" sId="3" ref="A4:XFD4" action="deleteRow">
    <rfmt sheetId="3" xfDxf="1" sqref="A4:XFD4" start="0" length="0"/>
  </rrc>
  <rrc rId="6963" sId="3" ref="A4:XFD4" action="deleteRow">
    <rfmt sheetId="3" xfDxf="1" sqref="A4:XFD4" start="0" length="0"/>
  </rrc>
  <rrc rId="6964" sId="3" ref="A4:XFD4" action="deleteRow">
    <rfmt sheetId="3" xfDxf="1" sqref="A4:XFD4" start="0" length="0"/>
  </rrc>
  <rrc rId="6965" sId="2" ref="A3:XFD3" action="deleteRow">
    <rfmt sheetId="2" xfDxf="1" sqref="A3:XFD3" start="0" length="0"/>
    <rcc rId="0" sId="2" dxf="1">
      <nc r="A3" t="inlineStr">
        <is>
          <t>судді</t>
        </is>
      </nc>
      <ndxf>
        <alignment horizontal="left" vertical="center" readingOrder="0"/>
      </ndxf>
    </rcc>
    <rfmt sheetId="2" sqref="B3" start="0" length="0">
      <dxf>
        <alignment horizontal="left" vertical="center" readingOrder="0"/>
      </dxf>
    </rfmt>
    <rfmt sheetId="2" sqref="D3" start="0" length="0">
      <dxf>
        <alignment horizontal="center" vertical="center" readingOrder="0"/>
      </dxf>
    </rfmt>
    <rfmt sheetId="2" sqref="E3" start="0" length="0">
      <dxf>
        <alignment horizontal="left" vertical="center" readingOrder="0"/>
      </dxf>
    </rfmt>
    <rfmt sheetId="2" sqref="F3" start="0" length="0">
      <dxf>
        <alignment horizontal="left" vertical="center" readingOrder="0"/>
      </dxf>
    </rfmt>
    <rfmt sheetId="2" sqref="H3" start="0" length="0">
      <dxf>
        <alignment horizontal="center" vertical="center" readingOrder="0"/>
      </dxf>
    </rfmt>
    <rfmt sheetId="2" sqref="I3" start="0" length="0">
      <dxf>
        <alignment horizontal="center" vertical="center" readingOrder="0"/>
      </dxf>
    </rfmt>
    <rfmt sheetId="2" sqref="J3" start="0" length="0">
      <dxf>
        <alignment horizontal="center" vertical="center" readingOrder="0"/>
      </dxf>
    </rfmt>
    <rfmt sheetId="2" sqref="K3" start="0" length="0">
      <dxf>
        <alignment horizontal="center" vertical="center" readingOrder="0"/>
      </dxf>
    </rfmt>
    <rfmt sheetId="2" sqref="L3" start="0" length="0">
      <dxf>
        <alignment horizontal="center" vertical="center" readingOrder="0"/>
      </dxf>
    </rfmt>
  </rrc>
  <rrc rId="6966" sId="2" ref="A3:XFD3" action="deleteRow">
    <rfmt sheetId="2" xfDxf="1" sqref="A3:XFD3" start="0" length="0"/>
    <rfmt sheetId="2" sqref="A3" start="0" length="0">
      <dxf>
        <alignment horizontal="left" vertical="center" readingOrder="0"/>
      </dxf>
    </rfmt>
    <rfmt sheetId="2" sqref="B3" start="0" length="0">
      <dxf>
        <alignment horizontal="left" vertical="center" readingOrder="0"/>
      </dxf>
    </rfmt>
    <rfmt sheetId="2" sqref="D3" start="0" length="0">
      <dxf>
        <alignment horizontal="center" vertical="center" readingOrder="0"/>
      </dxf>
    </rfmt>
    <rfmt sheetId="2" sqref="E3" start="0" length="0">
      <dxf>
        <alignment horizontal="left" vertical="center" readingOrder="0"/>
      </dxf>
    </rfmt>
    <rfmt sheetId="2" sqref="F3" start="0" length="0">
      <dxf>
        <alignment horizontal="left" vertical="center" readingOrder="0"/>
      </dxf>
    </rfmt>
    <rfmt sheetId="2" sqref="H3" start="0" length="0">
      <dxf>
        <alignment horizontal="center" vertical="center" readingOrder="0"/>
      </dxf>
    </rfmt>
    <rfmt sheetId="2" sqref="I3" start="0" length="0">
      <dxf>
        <alignment horizontal="center" vertical="center" readingOrder="0"/>
      </dxf>
    </rfmt>
    <rfmt sheetId="2" sqref="J3" start="0" length="0">
      <dxf>
        <alignment horizontal="center" vertical="center" readingOrder="0"/>
      </dxf>
    </rfmt>
    <rfmt sheetId="2" sqref="K3" start="0" length="0">
      <dxf>
        <alignment horizontal="center" vertical="center" readingOrder="0"/>
      </dxf>
    </rfmt>
    <rfmt sheetId="2" sqref="L3" start="0" length="0">
      <dxf>
        <alignment horizontal="center" vertical="center" readingOrder="0"/>
      </dxf>
    </rfmt>
  </rrc>
  <rrc rId="6967" sId="2" ref="A3:XFD3" action="deleteRow">
    <rfmt sheetId="2" xfDxf="1" sqref="A3:XFD3" start="0" length="0"/>
    <rfmt sheetId="2" sqref="A3" start="0" length="0">
      <dxf>
        <alignment horizontal="left" vertical="center" readingOrder="0"/>
      </dxf>
    </rfmt>
    <rfmt sheetId="2" sqref="B3" start="0" length="0">
      <dxf>
        <alignment horizontal="left" vertical="center" readingOrder="0"/>
      </dxf>
    </rfmt>
    <rfmt sheetId="2" sqref="D3" start="0" length="0">
      <dxf>
        <alignment horizontal="center" vertical="center" readingOrder="0"/>
      </dxf>
    </rfmt>
    <rfmt sheetId="2" sqref="E3" start="0" length="0">
      <dxf>
        <alignment horizontal="left" vertical="center" readingOrder="0"/>
      </dxf>
    </rfmt>
    <rfmt sheetId="2" sqref="F3" start="0" length="0">
      <dxf>
        <alignment horizontal="left" vertical="center" readingOrder="0"/>
      </dxf>
    </rfmt>
    <rfmt sheetId="2" sqref="G3" start="0" length="0">
      <dxf>
        <alignment horizontal="center" vertical="center" readingOrder="0"/>
      </dxf>
    </rfmt>
    <rfmt sheetId="2" sqref="H3" start="0" length="0">
      <dxf>
        <alignment horizontal="center" vertical="center" readingOrder="0"/>
      </dxf>
    </rfmt>
    <rfmt sheetId="2" sqref="I3" start="0" length="0">
      <dxf>
        <alignment horizontal="center" vertical="center" readingOrder="0"/>
      </dxf>
    </rfmt>
    <rfmt sheetId="2" sqref="J3" start="0" length="0">
      <dxf>
        <alignment horizontal="center" vertical="center" readingOrder="0"/>
      </dxf>
    </rfmt>
    <rfmt sheetId="2" sqref="K3" start="0" length="0">
      <dxf>
        <alignment horizontal="center" vertical="center" readingOrder="0"/>
      </dxf>
    </rfmt>
    <rfmt sheetId="2" sqref="L3" start="0" length="0">
      <dxf>
        <alignment horizontal="center" vertical="center" readingOrder="0"/>
      </dxf>
    </rfmt>
  </rrc>
  <rrc rId="6968" sId="2" ref="A3:XFD3" action="deleteRow">
    <rfmt sheetId="2" xfDxf="1" sqref="A3:XFD3" start="0" length="0"/>
    <rfmt sheetId="2" sqref="A3" start="0" length="0">
      <dxf>
        <alignment horizontal="center" vertical="center" readingOrder="0"/>
      </dxf>
    </rfmt>
    <rfmt sheetId="2" sqref="B3" start="0" length="0">
      <dxf>
        <alignment horizontal="center" vertical="center" readingOrder="0"/>
      </dxf>
    </rfmt>
    <rfmt sheetId="2" sqref="C3" start="0" length="0">
      <dxf>
        <alignment horizontal="center" vertical="center" readingOrder="0"/>
      </dxf>
    </rfmt>
    <rfmt sheetId="2" sqref="D3" start="0" length="0">
      <dxf>
        <alignment horizontal="center" vertical="center" readingOrder="0"/>
      </dxf>
    </rfmt>
    <rfmt sheetId="2" sqref="E3" start="0" length="0">
      <dxf>
        <alignment horizontal="center" vertical="center" readingOrder="0"/>
      </dxf>
    </rfmt>
    <rfmt sheetId="2" sqref="F3" start="0" length="0">
      <dxf>
        <alignment horizontal="center" vertical="center" readingOrder="0"/>
      </dxf>
    </rfmt>
    <rfmt sheetId="2" sqref="G3" start="0" length="0">
      <dxf>
        <alignment horizontal="center" vertical="center" readingOrder="0"/>
      </dxf>
    </rfmt>
    <rfmt sheetId="2" sqref="H3" start="0" length="0">
      <dxf>
        <alignment horizontal="center" vertical="center" readingOrder="0"/>
      </dxf>
    </rfmt>
    <rfmt sheetId="2" sqref="I3" start="0" length="0">
      <dxf>
        <alignment horizontal="center" vertical="center" readingOrder="0"/>
      </dxf>
    </rfmt>
    <rfmt sheetId="2" sqref="J3" start="0" length="0">
      <dxf>
        <alignment horizontal="center" vertical="center" readingOrder="0"/>
      </dxf>
    </rfmt>
    <rfmt sheetId="2" sqref="K3" start="0" length="0">
      <dxf>
        <alignment horizontal="center" vertical="center" readingOrder="0"/>
      </dxf>
    </rfmt>
    <rfmt sheetId="2" sqref="L3" start="0" length="0">
      <dxf>
        <alignment horizontal="center" vertical="center" readingOrder="0"/>
      </dxf>
    </rfmt>
  </rrc>
  <rrc rId="6969" sId="2" ref="A3:XFD3" action="deleteRow">
    <rfmt sheetId="2" xfDxf="1" sqref="A3:XFD3" start="0" length="0"/>
    <rfmt sheetId="2" sqref="A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B3" t="inlineStr">
        <is>
          <t>№ учасника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3" t="inlineStr">
        <is>
          <t>ПІБ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3" t="inlineStr">
        <is>
          <t>судді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2" sqref="E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2" sqref="F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2" sqref="G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2" sqref="H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" dxf="1">
      <nc r="I3" t="inlineStr">
        <is>
          <t>середній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3" t="inlineStr">
        <is>
          <t>заг.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K3" t="inlineStr">
        <is>
          <t>штраф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L3" t="inlineStr">
        <is>
          <t>фінальний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M3" t="inlineStr">
        <is>
          <t>місце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" t="inlineStr">
        <is>
          <t>суддя стажер</t>
        </is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970" sId="2" ref="A3:XFD3" action="deleteRow">
    <rfmt sheetId="2" xfDxf="1" sqref="A3:XFD3" start="0" length="0"/>
    <rfmt sheetId="2" sqref="A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3">
        <v>1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3">
        <v>2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3">
        <v>3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3">
        <v>4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3">
        <v>5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71" sId="2" ref="A3:XFD3" action="deleteRow">
    <rfmt sheetId="2" xfDxf="1" sqref="A3:XFD3" start="0" length="0"/>
    <rcc rId="0" sId="2" dxf="1">
      <nc r="A3" t="inlineStr">
        <is>
          <t>без розподілу на категорії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2" sqref="B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" sqref="C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" sqref="D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" sqref="E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" sqref="F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" sqref="G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" sqref="H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" sqref="I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" sqref="J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" sqref="K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2" sqref="L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72" sId="2" ref="A3:XFD3" action="deleteRow">
    <rfmt sheetId="2" xfDxf="1" sqref="A3:XFD3" start="0" length="0"/>
    <rfmt sheetId="2" sqref="A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2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73" sId="2" ref="A3:XFD3" action="deleteRow">
    <rfmt sheetId="2" xfDxf="1" sqref="A3:XFD3" start="0" length="0"/>
    <rfmt sheetId="2" sqref="A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74" sId="2" ref="A3:XFD3" action="deleteRow">
    <rfmt sheetId="2" xfDxf="1" sqref="A3:XFD3" start="0" length="0"/>
    <rfmt sheetId="2" sqref="A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75" sId="2" ref="A3:XFD3" action="deleteRow">
    <rfmt sheetId="2" xfDxf="1" sqref="A3:XFD3" start="0" length="0"/>
    <rfmt sheetId="2" sqref="A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76" sId="2" ref="A3:XFD3" action="deleteRow">
    <rfmt sheetId="2" xfDxf="1" sqref="A3:XFD3" start="0" length="0"/>
    <rfmt sheetId="2" sqref="A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77" sId="2" ref="A3:XFD3" action="deleteRow">
    <rfmt sheetId="2" xfDxf="1" sqref="A3:XFD3" start="0" length="0"/>
    <rfmt sheetId="2" sqref="A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78" sId="2" ref="A3:XFD3" action="deleteRow">
    <rfmt sheetId="2" xfDxf="1" sqref="A3:XFD3" start="0" length="0"/>
    <rfmt sheetId="2" sqref="A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79" sId="2" ref="A3:XFD3" action="deleteRow">
    <rfmt sheetId="2" xfDxf="1" sqref="A3:XFD3" start="0" length="0"/>
    <rfmt sheetId="2" sqref="A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80" sId="2" ref="A3:XFD3" action="deleteRow">
    <rfmt sheetId="2" xfDxf="1" sqref="A3:XFD3" start="0" length="0"/>
    <rfmt sheetId="2" sqref="M3" start="0" length="0">
      <dxf>
        <fill>
          <patternFill patternType="solid">
            <bgColor theme="0"/>
          </patternFill>
        </fill>
      </dxf>
    </rfmt>
  </rrc>
  <rrc rId="6981" sId="2" ref="A3:XFD3" action="deleteRow">
    <rfmt sheetId="2" xfDxf="1" sqref="A3:XFD3" start="0" length="0"/>
    <rfmt sheetId="2" sqref="B3" start="0" length="0">
      <dxf>
        <fill>
          <patternFill patternType="solid">
            <bgColor rgb="FFFFFF00"/>
          </patternFill>
        </fill>
      </dxf>
    </rfmt>
    <rfmt sheetId="2" sqref="C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cc rId="0" sId="2">
      <nc r="D3" t="inlineStr">
        <is>
          <t>суддя отримує жовту картку</t>
        </is>
      </nc>
    </rcc>
  </rrc>
  <rrc rId="6982" sId="2" ref="A3:XFD3" action="deleteRow">
    <rfmt sheetId="2" xfDxf="1" sqref="A3:XFD3" start="0" length="0"/>
  </rrc>
  <rrc rId="6983" sId="2" ref="A3:XFD3" action="deleteRow">
    <rfmt sheetId="2" xfDxf="1" sqref="A3:XFD3" start="0" length="0"/>
  </rrc>
  <rrc rId="6984" sId="2" ref="A3:XFD3" action="deleteRow">
    <rfmt sheetId="2" xfDxf="1" sqref="A3:XFD3" start="0" length="0"/>
  </rrc>
  <rrc rId="6985" sId="2" ref="A3:XFD3" action="deleteRow">
    <rfmt sheetId="2" xfDxf="1" sqref="A3:XFD3" start="0" length="0"/>
  </rrc>
  <rrc rId="6986" sId="2" ref="A3:XFD3" action="deleteRow">
    <rfmt sheetId="2" xfDxf="1" sqref="A3:XFD3" start="0" length="0"/>
  </rrc>
  <rrc rId="6987" sId="2" ref="A3:XFD3" action="deleteRow">
    <rfmt sheetId="2" xfDxf="1" sqref="A3:XFD3" start="0" length="0"/>
  </rrc>
  <rrc rId="6988" sId="2" ref="A3:XFD3" action="deleteRow">
    <rfmt sheetId="2" xfDxf="1" sqref="A3:XFD3" start="0" length="0"/>
  </rrc>
  <rrc rId="6989" sId="2" ref="A3:XFD3" action="deleteRow">
    <rfmt sheetId="2" xfDxf="1" sqref="A3:XFD3" start="0" length="0"/>
  </rrc>
  <rrc rId="6990" sId="2" ref="A3:XFD3" action="deleteRow">
    <rfmt sheetId="2" xfDxf="1" sqref="A3:XFD3" start="0" length="0"/>
  </rrc>
  <rrc rId="6991" sId="4" ref="A3:XFD3" action="deleteRow">
    <rfmt sheetId="4" xfDxf="1" sqref="A3:XFD3" start="0" length="0"/>
    <rcc rId="0" sId="4" dxf="1">
      <nc r="A3" t="inlineStr">
        <is>
          <t>судді</t>
        </is>
      </nc>
      <ndxf>
        <alignment horizontal="left" vertical="center" readingOrder="0"/>
      </ndxf>
    </rcc>
    <rfmt sheetId="4" sqref="B3" start="0" length="0">
      <dxf>
        <alignment horizontal="left" vertical="center" readingOrder="0"/>
      </dxf>
    </rfmt>
    <rfmt sheetId="4" sqref="D3" start="0" length="0">
      <dxf>
        <alignment horizontal="center" vertical="center" readingOrder="0"/>
      </dxf>
    </rfmt>
    <rfmt sheetId="4" sqref="E3" start="0" length="0">
      <dxf>
        <alignment horizontal="left" vertical="center" readingOrder="0"/>
      </dxf>
    </rfmt>
    <rfmt sheetId="4" sqref="F3" start="0" length="0">
      <dxf>
        <alignment horizontal="left" vertical="center" readingOrder="0"/>
      </dxf>
    </rfmt>
    <rfmt sheetId="4" sqref="H3" start="0" length="0">
      <dxf>
        <alignment horizontal="center" vertical="center" readingOrder="0"/>
      </dxf>
    </rfmt>
    <rfmt sheetId="4" sqref="I3" start="0" length="0">
      <dxf>
        <alignment horizontal="center" vertical="center" readingOrder="0"/>
      </dxf>
    </rfmt>
    <rfmt sheetId="4" sqref="J3" start="0" length="0">
      <dxf>
        <alignment horizontal="center" vertical="center" readingOrder="0"/>
      </dxf>
    </rfmt>
    <rfmt sheetId="4" sqref="K3" start="0" length="0">
      <dxf>
        <alignment horizontal="center" vertical="center" readingOrder="0"/>
      </dxf>
    </rfmt>
    <rfmt sheetId="4" sqref="L3" start="0" length="0">
      <dxf>
        <alignment horizontal="center" vertical="center" readingOrder="0"/>
      </dxf>
    </rfmt>
  </rrc>
  <rrc rId="6992" sId="4" ref="A3:XFD3" action="deleteRow">
    <rfmt sheetId="4" xfDxf="1" sqref="A3:XFD3" start="0" length="0"/>
    <rfmt sheetId="4" sqref="A3" start="0" length="0">
      <dxf>
        <alignment horizontal="left" vertical="center" readingOrder="0"/>
      </dxf>
    </rfmt>
    <rfmt sheetId="4" sqref="B3" start="0" length="0">
      <dxf>
        <alignment horizontal="left" vertical="center" readingOrder="0"/>
      </dxf>
    </rfmt>
    <rfmt sheetId="4" sqref="D3" start="0" length="0">
      <dxf>
        <alignment horizontal="center" vertical="center" readingOrder="0"/>
      </dxf>
    </rfmt>
    <rfmt sheetId="4" sqref="E3" start="0" length="0">
      <dxf>
        <alignment horizontal="left" vertical="center" readingOrder="0"/>
      </dxf>
    </rfmt>
    <rfmt sheetId="4" sqref="F3" start="0" length="0">
      <dxf>
        <alignment horizontal="left" vertical="center" readingOrder="0"/>
      </dxf>
    </rfmt>
    <rfmt sheetId="4" sqref="H3" start="0" length="0">
      <dxf>
        <alignment horizontal="center" vertical="center" readingOrder="0"/>
      </dxf>
    </rfmt>
    <rfmt sheetId="4" sqref="I3" start="0" length="0">
      <dxf>
        <alignment horizontal="center" vertical="center" readingOrder="0"/>
      </dxf>
    </rfmt>
    <rfmt sheetId="4" sqref="J3" start="0" length="0">
      <dxf>
        <alignment horizontal="center" vertical="center" readingOrder="0"/>
      </dxf>
    </rfmt>
    <rfmt sheetId="4" sqref="K3" start="0" length="0">
      <dxf>
        <alignment horizontal="center" vertical="center" readingOrder="0"/>
      </dxf>
    </rfmt>
    <rfmt sheetId="4" sqref="L3" start="0" length="0">
      <dxf>
        <alignment horizontal="center" vertical="center" readingOrder="0"/>
      </dxf>
    </rfmt>
  </rrc>
  <rrc rId="6993" sId="4" ref="A3:XFD3" action="deleteRow">
    <rfmt sheetId="4" xfDxf="1" sqref="A3:XFD3" start="0" length="0"/>
    <rfmt sheetId="4" sqref="A3" start="0" length="0">
      <dxf>
        <alignment horizontal="left" vertical="center" readingOrder="0"/>
      </dxf>
    </rfmt>
    <rfmt sheetId="4" sqref="B3" start="0" length="0">
      <dxf>
        <alignment horizontal="left" vertical="center" readingOrder="0"/>
      </dxf>
    </rfmt>
    <rfmt sheetId="4" sqref="D3" start="0" length="0">
      <dxf>
        <alignment horizontal="center" vertical="center" readingOrder="0"/>
      </dxf>
    </rfmt>
    <rfmt sheetId="4" sqref="E3" start="0" length="0">
      <dxf>
        <alignment horizontal="left" vertical="center" readingOrder="0"/>
      </dxf>
    </rfmt>
    <rfmt sheetId="4" sqref="F3" start="0" length="0">
      <dxf>
        <alignment horizontal="left" vertical="center" readingOrder="0"/>
      </dxf>
    </rfmt>
    <rfmt sheetId="4" sqref="G3" start="0" length="0">
      <dxf>
        <alignment horizontal="center" vertical="center" readingOrder="0"/>
      </dxf>
    </rfmt>
    <rfmt sheetId="4" sqref="H3" start="0" length="0">
      <dxf>
        <alignment horizontal="center" vertical="center" readingOrder="0"/>
      </dxf>
    </rfmt>
    <rfmt sheetId="4" sqref="I3" start="0" length="0">
      <dxf>
        <alignment horizontal="center" vertical="center" readingOrder="0"/>
      </dxf>
    </rfmt>
    <rfmt sheetId="4" sqref="J3" start="0" length="0">
      <dxf>
        <alignment horizontal="center" vertical="center" readingOrder="0"/>
      </dxf>
    </rfmt>
    <rfmt sheetId="4" sqref="K3" start="0" length="0">
      <dxf>
        <alignment horizontal="center" vertical="center" readingOrder="0"/>
      </dxf>
    </rfmt>
    <rfmt sheetId="4" sqref="L3" start="0" length="0">
      <dxf>
        <alignment horizontal="center" vertical="center" readingOrder="0"/>
      </dxf>
    </rfmt>
  </rrc>
  <rrc rId="6994" sId="4" ref="A3:XFD3" action="deleteRow">
    <rfmt sheetId="4" xfDxf="1" sqref="A3:XFD3" start="0" length="0"/>
    <rfmt sheetId="4" sqref="A3" start="0" length="0">
      <dxf>
        <alignment horizontal="center" vertical="center" readingOrder="0"/>
      </dxf>
    </rfmt>
    <rfmt sheetId="4" sqref="B3" start="0" length="0">
      <dxf>
        <alignment horizontal="center" vertical="center" readingOrder="0"/>
      </dxf>
    </rfmt>
    <rfmt sheetId="4" sqref="C3" start="0" length="0">
      <dxf>
        <alignment horizontal="center" vertical="center" readingOrder="0"/>
      </dxf>
    </rfmt>
    <rfmt sheetId="4" sqref="D3" start="0" length="0">
      <dxf>
        <alignment horizontal="center" vertical="center" readingOrder="0"/>
      </dxf>
    </rfmt>
    <rfmt sheetId="4" sqref="E3" start="0" length="0">
      <dxf>
        <alignment horizontal="center" vertical="center" readingOrder="0"/>
      </dxf>
    </rfmt>
    <rfmt sheetId="4" sqref="F3" start="0" length="0">
      <dxf>
        <alignment horizontal="center" vertical="center" readingOrder="0"/>
      </dxf>
    </rfmt>
    <rfmt sheetId="4" sqref="G3" start="0" length="0">
      <dxf>
        <alignment horizontal="center" vertical="center" readingOrder="0"/>
      </dxf>
    </rfmt>
    <rfmt sheetId="4" sqref="H3" start="0" length="0">
      <dxf>
        <alignment horizontal="center" vertical="center" readingOrder="0"/>
      </dxf>
    </rfmt>
    <rfmt sheetId="4" sqref="I3" start="0" length="0">
      <dxf>
        <alignment horizontal="center" vertical="center" readingOrder="0"/>
      </dxf>
    </rfmt>
    <rfmt sheetId="4" sqref="J3" start="0" length="0">
      <dxf>
        <alignment horizontal="center" vertical="center" readingOrder="0"/>
      </dxf>
    </rfmt>
    <rfmt sheetId="4" sqref="K3" start="0" length="0">
      <dxf>
        <alignment horizontal="center" vertical="center" readingOrder="0"/>
      </dxf>
    </rfmt>
    <rfmt sheetId="4" sqref="L3" start="0" length="0">
      <dxf>
        <alignment horizontal="center" vertical="center" readingOrder="0"/>
      </dxf>
    </rfmt>
  </rrc>
  <rrc rId="6995" sId="4" ref="A3:XFD3" action="deleteRow">
    <rfmt sheetId="4" xfDxf="1" sqref="A3:XFD3" start="0" length="0"/>
    <rcc rId="0" sId="4" dxf="1">
      <nc r="A3" t="inlineStr">
        <is>
          <t>№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B3" t="inlineStr">
        <is>
          <t>№ учасника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C3" t="inlineStr">
        <is>
          <t>ПІБ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D3" t="inlineStr">
        <is>
          <t>судді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4" sqref="E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F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G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H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4" dxf="1">
      <nc r="I3" t="inlineStr">
        <is>
          <t>середній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J3" t="inlineStr">
        <is>
          <t>заг.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K3" t="inlineStr">
        <is>
          <t>штраф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L3" t="inlineStr">
        <is>
          <t>фінальний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M3" t="inlineStr">
        <is>
          <t>місце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N3" t="inlineStr">
        <is>
          <t>суддя стажер</t>
        </is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996" sId="4" ref="A3:XFD3" action="deleteRow">
    <rfmt sheetId="4" xfDxf="1" sqref="A3:XFD3" start="0" length="0"/>
    <rfmt sheetId="4" sqref="A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B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C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D3">
        <v>1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E3">
        <v>2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F3">
        <v>3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G3">
        <v>4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3">
        <v>5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I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J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K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L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M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97" sId="4" ref="A3:XFD3" action="deleteRow">
    <rfmt sheetId="4" xfDxf="1" sqref="A3:XFD3" start="0" length="0"/>
    <rcc rId="0" sId="4" dxf="1">
      <nc r="A3" t="inlineStr">
        <is>
          <t>юніори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4" sqref="B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C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D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4" sqref="E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F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G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H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I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J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K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L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98" sId="4" ref="A3:XFD3" action="deleteRow">
    <rfmt sheetId="4" xfDxf="1" sqref="A3:XFD3" start="0" length="0"/>
    <rcc rId="0" sId="4" dxf="1">
      <nc r="A3">
        <v>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4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4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K3" start="0" length="0">
      <dxf>
        <fill>
          <patternFill patternType="solid">
            <bgColor theme="0"/>
          </patternFill>
        </fill>
      </dxf>
    </rfmt>
    <rfmt sheetId="4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M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N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O3" start="0" length="0">
      <dxf>
        <fill>
          <patternFill patternType="solid">
            <bgColor theme="0"/>
          </patternFill>
        </fill>
      </dxf>
    </rfmt>
  </rrc>
  <rrc rId="6999" sId="4" ref="A3:XFD3" action="deleteRow">
    <rfmt sheetId="4" xfDxf="1" sqref="A3:XFD3" start="0" length="0"/>
    <rcc rId="0" sId="4" dxf="1">
      <nc r="A3">
        <v>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K3" start="0" length="0">
      <dxf>
        <fill>
          <patternFill patternType="solid">
            <bgColor theme="0"/>
          </patternFill>
        </fill>
      </dxf>
    </rfmt>
    <rfmt sheetId="4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M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N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O3" start="0" length="0">
      <dxf>
        <fill>
          <patternFill patternType="solid">
            <bgColor theme="0"/>
          </patternFill>
        </fill>
      </dxf>
    </rfmt>
  </rrc>
  <rrc rId="7000" sId="4" ref="A3:XFD3" action="deleteRow">
    <rfmt sheetId="4" xfDxf="1" sqref="A3:XFD3" start="0" length="0"/>
    <rcc rId="0" sId="4" dxf="1">
      <nc r="A3" t="inlineStr">
        <is>
          <t>майстри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4" sqref="B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C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D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E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F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G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H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I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J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K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L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M3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N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01" sId="4" ref="A3:XFD3" action="deleteRow">
    <rfmt sheetId="4" xfDxf="1" sqref="A3:XFD3" start="0" length="0"/>
    <rcc rId="0" sId="4" dxf="1">
      <nc r="A3">
        <v>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K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M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N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02" sId="4" ref="A3:XFD3" action="deleteRow">
    <rfmt sheetId="4" xfDxf="1" sqref="A3:XFD3" start="0" length="0"/>
    <rcc rId="0" sId="4" dxf="1">
      <nc r="A3" t="inlineStr">
        <is>
          <t>профі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4" sqref="B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C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D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</border>
      </dxf>
    </rfmt>
    <rfmt sheetId="4" sqref="E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F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G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H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I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J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K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4" sqref="L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M3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N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03" sId="4" ref="A3:XFD3" action="deleteRow">
    <rfmt sheetId="4" xfDxf="1" sqref="A3:XFD3" start="0" length="0"/>
    <rcc rId="0" sId="4" dxf="1">
      <nc r="A3">
        <v>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4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M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N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04" sId="4" ref="A3:XFD3" action="deleteRow">
    <rfmt sheetId="4" xfDxf="1" sqref="A3:XFD3" start="0" length="0"/>
    <rcc rId="0" sId="4" dxf="1">
      <nc r="A3">
        <v>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M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N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05" sId="4" ref="A3:XFD3" action="deleteRow">
    <rfmt sheetId="4" xfDxf="1" sqref="A3:XFD3" start="0" length="0"/>
    <rcc rId="0" sId="4" dxf="1">
      <nc r="A3">
        <v>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M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N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06" sId="4" ref="A3:XFD3" action="deleteRow">
    <rfmt sheetId="4" xfDxf="1" sqref="A3:XFD3" start="0" length="0"/>
    <rcc rId="0" sId="4" dxf="1">
      <nc r="A3">
        <v>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B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C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D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E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F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G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H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I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J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K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L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M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N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07" sId="4" ref="A3:XFD3" action="deleteRow">
    <rfmt sheetId="4" xfDxf="1" sqref="A3:XFD3" start="0" length="0"/>
  </rrc>
  <rrc rId="7008" sId="4" ref="A3:XFD3" action="deleteRow">
    <rfmt sheetId="4" xfDxf="1" sqref="A3:XFD3" start="0" length="0"/>
    <rfmt sheetId="4" sqref="B3" start="0" length="0">
      <dxf>
        <fill>
          <patternFill patternType="solid">
            <bgColor rgb="FFFFFF00"/>
          </patternFill>
        </fill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4" dxf="1">
      <nc r="D3" t="inlineStr">
        <is>
          <t>жовта картка видана судді</t>
        </is>
      </nc>
      <ndxf>
        <font>
          <sz val="9"/>
          <color theme="1"/>
          <name val="Calibri"/>
          <scheme val="minor"/>
        </font>
        <alignment horizontal="center" vertical="center" readingOrder="0"/>
      </ndxf>
    </rcc>
  </rrc>
  <rrc rId="7009" sId="4" ref="A3:XFD3" action="deleteRow">
    <rfmt sheetId="4" xfDxf="1" sqref="A3:XFD3" start="0" length="0"/>
  </rrc>
  <rrc rId="7010" sId="4" ref="A3:XFD3" action="deleteRow">
    <rfmt sheetId="4" xfDxf="1" sqref="A3:XFD3" start="0" length="0"/>
  </rrc>
  <rrc rId="7011" sId="4" ref="A3:XFD3" action="deleteRow">
    <rfmt sheetId="4" xfDxf="1" sqref="A3:XFD3" start="0" length="0"/>
  </rrc>
  <rrc rId="7012" sId="4" ref="A3:XFD3" action="deleteRow">
    <rfmt sheetId="4" xfDxf="1" sqref="A3:XFD3" start="0" length="0"/>
  </rrc>
  <rrc rId="7013" sId="4" ref="A3:XFD3" action="deleteRow">
    <rfmt sheetId="4" xfDxf="1" sqref="A3:XFD3" start="0" length="0"/>
  </rrc>
  <rrc rId="7014" sId="4" ref="A3:XFD3" action="deleteRow">
    <rfmt sheetId="4" xfDxf="1" sqref="A3:XFD3" start="0" length="0"/>
  </rrc>
  <rrc rId="7015" sId="5" ref="A3:XFD3" action="deleteRow">
    <rfmt sheetId="5" xfDxf="1" sqref="A3:XFD3" start="0" length="0"/>
    <rcc rId="0" sId="5" dxf="1">
      <nc r="A3" t="inlineStr">
        <is>
          <t>судді</t>
        </is>
      </nc>
      <ndxf>
        <alignment horizontal="left" vertical="center" readingOrder="0"/>
      </ndxf>
    </rcc>
    <rcc rId="0" sId="5" dxf="1">
      <nc r="B3" t="inlineStr">
        <is>
          <t>1.</t>
        </is>
      </nc>
      <ndxf>
        <alignment horizontal="left" vertical="center" readingOrder="0"/>
      </ndxf>
    </rcc>
    <rcc rId="0" sId="5">
      <nc r="C3" t="inlineStr">
        <is>
          <t>Цюра</t>
        </is>
      </nc>
    </rcc>
    <rfmt sheetId="5" sqref="D3" start="0" length="0">
      <dxf>
        <alignment horizontal="center" vertical="center" readingOrder="0"/>
      </dxf>
    </rfmt>
    <rcc rId="0" sId="5" dxf="1">
      <nc r="E3" t="inlineStr">
        <is>
          <t>4.</t>
        </is>
      </nc>
      <ndxf>
        <alignment horizontal="left" vertical="center" readingOrder="0"/>
      </ndxf>
    </rcc>
    <rcc rId="0" sId="5" dxf="1">
      <nc r="F3" t="inlineStr">
        <is>
          <t xml:space="preserve">Вавіло </t>
        </is>
      </nc>
      <ndxf>
        <alignment horizontal="left" vertical="center" readingOrder="0"/>
      </ndxf>
    </rcc>
    <rfmt sheetId="5" sqref="H3" start="0" length="0">
      <dxf>
        <alignment horizontal="center" vertical="center" readingOrder="0"/>
      </dxf>
    </rfmt>
    <rfmt sheetId="5" sqref="I3" start="0" length="0">
      <dxf>
        <alignment horizontal="center" vertical="center" readingOrder="0"/>
      </dxf>
    </rfmt>
    <rfmt sheetId="5" sqref="J3" start="0" length="0">
      <dxf>
        <alignment horizontal="center" vertical="center" readingOrder="0"/>
      </dxf>
    </rfmt>
    <rfmt sheetId="5" sqref="K3" start="0" length="0">
      <dxf>
        <alignment horizontal="center" vertical="center" readingOrder="0"/>
      </dxf>
    </rfmt>
    <rfmt sheetId="5" sqref="L3" start="0" length="0">
      <dxf>
        <alignment horizontal="center" vertical="center" readingOrder="0"/>
      </dxf>
    </rfmt>
  </rrc>
  <rrc rId="7016" sId="5" ref="A3:XFD3" action="deleteRow">
    <rfmt sheetId="5" xfDxf="1" sqref="A3:XFD3" start="0" length="0"/>
    <rfmt sheetId="5" sqref="A3" start="0" length="0">
      <dxf>
        <alignment horizontal="left" vertical="center" readingOrder="0"/>
      </dxf>
    </rfmt>
    <rcc rId="0" sId="5" dxf="1">
      <nc r="B3" t="inlineStr">
        <is>
          <t>2.</t>
        </is>
      </nc>
      <ndxf>
        <alignment horizontal="left" vertical="center" readingOrder="0"/>
      </ndxf>
    </rcc>
    <rcc rId="0" sId="5">
      <nc r="C3" t="inlineStr">
        <is>
          <t>Матвійчук</t>
        </is>
      </nc>
    </rcc>
    <rfmt sheetId="5" sqref="D3" start="0" length="0">
      <dxf>
        <alignment horizontal="center" vertical="center" readingOrder="0"/>
      </dxf>
    </rfmt>
    <rcc rId="0" sId="5" dxf="1">
      <nc r="E3" t="inlineStr">
        <is>
          <t>5.</t>
        </is>
      </nc>
      <ndxf>
        <alignment horizontal="left" vertical="center" readingOrder="0"/>
      </ndxf>
    </rcc>
    <rcc rId="0" sId="5" dxf="1">
      <nc r="F3" t="inlineStr">
        <is>
          <t>Ксеніта</t>
        </is>
      </nc>
      <ndxf>
        <alignment horizontal="left" vertical="center" readingOrder="0"/>
      </ndxf>
    </rcc>
    <rfmt sheetId="5" sqref="H3" start="0" length="0">
      <dxf>
        <alignment horizontal="center" vertical="center" readingOrder="0"/>
      </dxf>
    </rfmt>
    <rfmt sheetId="5" sqref="I3" start="0" length="0">
      <dxf>
        <alignment horizontal="center" vertical="center" readingOrder="0"/>
      </dxf>
    </rfmt>
    <rfmt sheetId="5" sqref="J3" start="0" length="0">
      <dxf>
        <alignment horizontal="center" vertical="center" readingOrder="0"/>
      </dxf>
    </rfmt>
    <rfmt sheetId="5" sqref="K3" start="0" length="0">
      <dxf>
        <alignment horizontal="center" vertical="center" readingOrder="0"/>
      </dxf>
    </rfmt>
    <rfmt sheetId="5" sqref="L3" start="0" length="0">
      <dxf>
        <alignment horizontal="center" vertical="center" readingOrder="0"/>
      </dxf>
    </rfmt>
  </rrc>
  <rrc rId="7017" sId="5" ref="A3:XFD3" action="deleteRow">
    <rfmt sheetId="5" xfDxf="1" sqref="A3:XFD3" start="0" length="0"/>
    <rfmt sheetId="5" sqref="A3" start="0" length="0">
      <dxf>
        <alignment horizontal="left" vertical="center" readingOrder="0"/>
      </dxf>
    </rfmt>
    <rcc rId="0" sId="5" dxf="1">
      <nc r="B3" t="inlineStr">
        <is>
          <t>3.</t>
        </is>
      </nc>
      <ndxf>
        <alignment horizontal="left" vertical="center" readingOrder="0"/>
      </ndxf>
    </rcc>
    <rcc rId="0" sId="5">
      <nc r="C3" t="inlineStr">
        <is>
          <t>Ніколаєв</t>
        </is>
      </nc>
    </rcc>
    <rfmt sheetId="5" sqref="D3" start="0" length="0">
      <dxf>
        <alignment horizontal="center" vertical="center" readingOrder="0"/>
      </dxf>
    </rfmt>
    <rcc rId="0" sId="5" dxf="1">
      <nc r="E3" t="inlineStr">
        <is>
          <t xml:space="preserve">6. </t>
        </is>
      </nc>
      <ndxf>
        <alignment horizontal="left" vertical="center" readingOrder="0"/>
      </ndxf>
    </rcc>
    <rcc rId="0" sId="5" dxf="1">
      <nc r="F3" t="inlineStr">
        <is>
          <t>Панченко</t>
        </is>
      </nc>
      <ndxf>
        <alignment horizontal="left" vertical="center" readingOrder="0"/>
      </ndxf>
    </rcc>
    <rfmt sheetId="5" sqref="G3" start="0" length="0">
      <dxf>
        <alignment horizontal="center" vertical="center" readingOrder="0"/>
      </dxf>
    </rfmt>
    <rfmt sheetId="5" sqref="H3" start="0" length="0">
      <dxf>
        <alignment horizontal="center" vertical="center" readingOrder="0"/>
      </dxf>
    </rfmt>
    <rcc rId="0" sId="5" dxf="1">
      <nc r="I3" t="inlineStr">
        <is>
          <t>суддя-стажер бали не враховуються</t>
        </is>
      </nc>
      <ndxf>
        <alignment horizontal="center" vertical="center" readingOrder="0"/>
      </ndxf>
    </rcc>
    <rfmt sheetId="5" sqref="J3" start="0" length="0">
      <dxf>
        <alignment horizontal="center" vertical="center" readingOrder="0"/>
      </dxf>
    </rfmt>
    <rfmt sheetId="5" sqref="K3" start="0" length="0">
      <dxf>
        <alignment horizontal="center" vertical="center" readingOrder="0"/>
      </dxf>
    </rfmt>
    <rfmt sheetId="5" sqref="L3" start="0" length="0">
      <dxf>
        <alignment horizontal="center" vertical="center" readingOrder="0"/>
      </dxf>
    </rfmt>
  </rrc>
  <rrc rId="7018" sId="5" ref="A3:XFD3" action="deleteRow">
    <rfmt sheetId="5" xfDxf="1" sqref="A3:XFD3" start="0" length="0"/>
    <rfmt sheetId="5" sqref="A3" start="0" length="0">
      <dxf>
        <alignment horizontal="center" vertical="center" readingOrder="0"/>
      </dxf>
    </rfmt>
    <rfmt sheetId="5" sqref="B3" start="0" length="0">
      <dxf>
        <alignment horizontal="center" vertical="center" readingOrder="0"/>
      </dxf>
    </rfmt>
    <rfmt sheetId="5" sqref="C3" start="0" length="0">
      <dxf>
        <alignment horizontal="center" vertical="center" readingOrder="0"/>
      </dxf>
    </rfmt>
    <rfmt sheetId="5" sqref="D3" start="0" length="0">
      <dxf>
        <alignment horizontal="center" vertical="center" readingOrder="0"/>
      </dxf>
    </rfmt>
    <rfmt sheetId="5" sqref="E3" start="0" length="0">
      <dxf>
        <alignment horizontal="center" vertical="center" readingOrder="0"/>
      </dxf>
    </rfmt>
    <rfmt sheetId="5" sqref="F3" start="0" length="0">
      <dxf>
        <alignment horizontal="center" vertical="center" readingOrder="0"/>
      </dxf>
    </rfmt>
    <rfmt sheetId="5" sqref="G3" start="0" length="0">
      <dxf>
        <alignment horizontal="center" vertical="center" readingOrder="0"/>
      </dxf>
    </rfmt>
    <rfmt sheetId="5" sqref="H3" start="0" length="0">
      <dxf>
        <alignment horizontal="center" vertical="center" readingOrder="0"/>
      </dxf>
    </rfmt>
    <rfmt sheetId="5" sqref="I3" start="0" length="0">
      <dxf>
        <alignment horizontal="center" vertical="center" readingOrder="0"/>
      </dxf>
    </rfmt>
    <rfmt sheetId="5" sqref="J3" start="0" length="0">
      <dxf>
        <alignment horizontal="center" vertical="center" readingOrder="0"/>
      </dxf>
    </rfmt>
    <rfmt sheetId="5" sqref="K3" start="0" length="0">
      <dxf>
        <alignment horizontal="center" vertical="center" readingOrder="0"/>
      </dxf>
    </rfmt>
    <rfmt sheetId="5" sqref="L3" start="0" length="0">
      <dxf>
        <alignment horizontal="center" vertical="center" readingOrder="0"/>
      </dxf>
    </rfmt>
  </rrc>
  <rrc rId="7019" sId="5" ref="A3:XFD3" action="deleteRow">
    <rfmt sheetId="5" xfDxf="1" sqref="A3:XFD3" start="0" length="0"/>
    <rcc rId="0" sId="5" dxf="1">
      <nc r="A3" t="inlineStr">
        <is>
          <t>№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B3" t="inlineStr">
        <is>
          <t>№ учасника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C3" t="inlineStr">
        <is>
          <t>ПІБ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D3" t="inlineStr">
        <is>
          <t>судді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5" sqref="E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F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G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H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5" dxf="1">
      <nc r="I3" t="inlineStr">
        <is>
          <t>середній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J3" t="inlineStr">
        <is>
          <t>заг.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K3" t="inlineStr">
        <is>
          <t>штраф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L3" t="inlineStr">
        <is>
          <t>фінальний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M3" t="inlineStr">
        <is>
          <t>суддя стажер</t>
        </is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N3" t="inlineStr">
        <is>
          <t>місце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020" sId="5" ref="A3:XFD3" action="deleteRow">
    <rfmt sheetId="5" xfDxf="1" sqref="A3:XFD3" start="0" length="0"/>
    <rfmt sheetId="5" sqref="A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D3">
        <v>1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E3">
        <v>2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F3">
        <v>3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G3">
        <v>4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H3">
        <v>5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I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K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L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M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N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21" sId="5" ref="A3:XFD3" action="deleteRow">
    <rfmt sheetId="5" xfDxf="1" sqref="A3:XFD3" start="0" length="0"/>
    <rcc rId="0" sId="5" dxf="1">
      <nc r="A3" t="inlineStr">
        <is>
          <t>юніори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5" sqref="B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C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D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E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F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G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H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I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J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K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L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22" sId="5" ref="A3:XFD3" action="deleteRow">
    <rfmt sheetId="5" xfDxf="1" sqref="A3:XFD3" start="0" length="0"/>
    <rcc rId="0" sId="5" dxf="1">
      <nc r="A3">
        <v>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23" sId="5" ref="A3:XFD3" action="deleteRow">
    <rfmt sheetId="5" xfDxf="1" sqref="A3:XFD3" start="0" length="0"/>
    <rcc rId="0" sId="5" dxf="1">
      <nc r="A3" t="inlineStr">
        <is>
          <t>майстри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5" sqref="B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C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D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E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F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G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H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I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J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K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L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N3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24" sId="5" ref="A3:XFD3" action="deleteRow">
    <rfmt sheetId="5" xfDxf="1" sqref="A3:XFD3" start="0" length="0"/>
    <rcc rId="0" sId="5" dxf="1">
      <nc r="A3">
        <v>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25" sId="5" ref="A3:XFD3" action="deleteRow">
    <rfmt sheetId="5" xfDxf="1" sqref="A3:XFD3" start="0" length="0"/>
    <rcc rId="0" sId="5" dxf="1">
      <nc r="A3" t="inlineStr">
        <is>
          <t>профі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5" sqref="B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C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D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</border>
      </dxf>
    </rfmt>
    <rfmt sheetId="5" sqref="E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F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G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H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I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J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K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5" sqref="L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N3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26" sId="5" ref="A3:XFD3" action="deleteRow">
    <rfmt sheetId="5" xfDxf="1" sqref="A3:XFD3" start="0" length="0"/>
    <rcc rId="0" sId="5" dxf="1">
      <nc r="A3">
        <v>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K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N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27" sId="5" ref="A3:XFD3" action="deleteRow">
    <rfmt sheetId="5" xfDxf="1" sqref="A3:XFD3" start="0" length="0"/>
    <rcc rId="0" sId="5" dxf="1">
      <nc r="A3">
        <v>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K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28" sId="5" ref="A3:XFD3" action="deleteRow">
    <rfmt sheetId="5" xfDxf="1" sqref="A3:XFD3" start="0" length="0"/>
    <rcc rId="0" sId="5" dxf="1">
      <nc r="A3">
        <v>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K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29" sId="5" ref="A3:XFD3" action="deleteRow">
    <rfmt sheetId="5" xfDxf="1" sqref="A3:XFD3" start="0" length="0"/>
    <rcc rId="0" sId="5" dxf="1">
      <nc r="A3">
        <v>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K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30" sId="5" ref="A3:XFD3" action="deleteRow">
    <rfmt sheetId="5" xfDxf="1" sqref="A3:XFD3" start="0" length="0"/>
  </rrc>
  <rrc rId="7031" sId="5" ref="A3:XFD3" action="deleteRow">
    <rfmt sheetId="5" xfDxf="1" sqref="A3:XFD3" start="0" length="0"/>
  </rrc>
  <rrc rId="7032" sId="5" ref="A3:XFD3" action="deleteRow">
    <rfmt sheetId="5" xfDxf="1" sqref="A3:XFD3" start="0" length="0"/>
  </rrc>
  <rrc rId="7033" sId="5" ref="A3:XFD3" action="deleteRow">
    <rfmt sheetId="5" xfDxf="1" sqref="A3:XFD3" start="0" length="0"/>
  </rrc>
  <rrc rId="7034" sId="7" ref="A3:XFD3" action="deleteRow">
    <rfmt sheetId="7" xfDxf="1" sqref="A3:XFD3" start="0" length="0"/>
    <rcc rId="0" sId="7" dxf="1">
      <nc r="A3" t="inlineStr">
        <is>
          <t>судді</t>
        </is>
      </nc>
      <ndxf>
        <alignment horizontal="left" vertical="center" readingOrder="0"/>
      </ndxf>
    </rcc>
    <rfmt sheetId="7" sqref="B3" start="0" length="0">
      <dxf>
        <alignment horizontal="left" vertical="center" readingOrder="0"/>
      </dxf>
    </rfmt>
    <rfmt sheetId="7" sqref="D3" start="0" length="0">
      <dxf>
        <alignment horizontal="center" vertical="center" readingOrder="0"/>
      </dxf>
    </rfmt>
    <rfmt sheetId="7" sqref="E3" start="0" length="0">
      <dxf>
        <alignment horizontal="left" vertical="center" readingOrder="0"/>
      </dxf>
    </rfmt>
    <rfmt sheetId="7" sqref="F3" start="0" length="0">
      <dxf>
        <alignment horizontal="left" vertical="center" readingOrder="0"/>
      </dxf>
    </rfmt>
    <rfmt sheetId="7" sqref="H3" start="0" length="0">
      <dxf>
        <alignment horizontal="center" vertical="center" readingOrder="0"/>
      </dxf>
    </rfmt>
    <rfmt sheetId="7" sqref="I3" start="0" length="0">
      <dxf>
        <alignment horizontal="center" vertical="center" readingOrder="0"/>
      </dxf>
    </rfmt>
    <rfmt sheetId="7" sqref="J3" start="0" length="0">
      <dxf>
        <alignment horizontal="center" vertical="center" readingOrder="0"/>
      </dxf>
    </rfmt>
    <rfmt sheetId="7" sqref="K3" start="0" length="0">
      <dxf>
        <alignment horizontal="center" vertical="center" readingOrder="0"/>
      </dxf>
    </rfmt>
    <rfmt sheetId="7" sqref="L3" start="0" length="0">
      <dxf>
        <alignment horizontal="center" vertical="center" readingOrder="0"/>
      </dxf>
    </rfmt>
  </rrc>
  <rrc rId="7035" sId="7" ref="A3:XFD3" action="deleteRow">
    <rfmt sheetId="7" xfDxf="1" sqref="A3:XFD3" start="0" length="0"/>
    <rfmt sheetId="7" sqref="A3" start="0" length="0">
      <dxf>
        <alignment horizontal="left" vertical="center" readingOrder="0"/>
      </dxf>
    </rfmt>
    <rfmt sheetId="7" sqref="B3" start="0" length="0">
      <dxf>
        <alignment horizontal="left" vertical="center" readingOrder="0"/>
      </dxf>
    </rfmt>
    <rfmt sheetId="7" sqref="D3" start="0" length="0">
      <dxf>
        <alignment horizontal="center" vertical="center" readingOrder="0"/>
      </dxf>
    </rfmt>
    <rfmt sheetId="7" sqref="E3" start="0" length="0">
      <dxf>
        <alignment horizontal="left" vertical="center" readingOrder="0"/>
      </dxf>
    </rfmt>
    <rfmt sheetId="7" sqref="F3" start="0" length="0">
      <dxf>
        <alignment horizontal="left" vertical="center" readingOrder="0"/>
      </dxf>
    </rfmt>
    <rfmt sheetId="7" sqref="H3" start="0" length="0">
      <dxf>
        <alignment horizontal="center" vertical="center" readingOrder="0"/>
      </dxf>
    </rfmt>
    <rfmt sheetId="7" sqref="I3" start="0" length="0">
      <dxf>
        <alignment horizontal="center" vertical="center" readingOrder="0"/>
      </dxf>
    </rfmt>
    <rfmt sheetId="7" sqref="J3" start="0" length="0">
      <dxf>
        <alignment horizontal="center" vertical="center" readingOrder="0"/>
      </dxf>
    </rfmt>
    <rfmt sheetId="7" sqref="K3" start="0" length="0">
      <dxf>
        <alignment horizontal="center" vertical="center" readingOrder="0"/>
      </dxf>
    </rfmt>
    <rfmt sheetId="7" sqref="L3" start="0" length="0">
      <dxf>
        <alignment horizontal="center" vertical="center" readingOrder="0"/>
      </dxf>
    </rfmt>
  </rrc>
  <rrc rId="7036" sId="7" ref="A3:XFD3" action="deleteRow">
    <rfmt sheetId="7" xfDxf="1" sqref="A3:XFD3" start="0" length="0"/>
    <rfmt sheetId="7" sqref="A3" start="0" length="0">
      <dxf>
        <alignment horizontal="left" vertical="center" readingOrder="0"/>
      </dxf>
    </rfmt>
    <rfmt sheetId="7" sqref="B3" start="0" length="0">
      <dxf>
        <alignment horizontal="left" vertical="center" readingOrder="0"/>
      </dxf>
    </rfmt>
    <rfmt sheetId="7" sqref="D3" start="0" length="0">
      <dxf>
        <alignment horizontal="center" vertical="center" readingOrder="0"/>
      </dxf>
    </rfmt>
    <rfmt sheetId="7" sqref="E3" start="0" length="0">
      <dxf>
        <alignment horizontal="left" vertical="center" readingOrder="0"/>
      </dxf>
    </rfmt>
    <rfmt sheetId="7" sqref="F3" start="0" length="0">
      <dxf>
        <alignment horizontal="left" vertical="center" readingOrder="0"/>
      </dxf>
    </rfmt>
    <rfmt sheetId="7" sqref="G3" start="0" length="0">
      <dxf>
        <alignment horizontal="center" vertical="center" readingOrder="0"/>
      </dxf>
    </rfmt>
    <rfmt sheetId="7" sqref="H3" start="0" length="0">
      <dxf>
        <alignment horizontal="center" vertical="center" readingOrder="0"/>
      </dxf>
    </rfmt>
    <rfmt sheetId="7" sqref="I3" start="0" length="0">
      <dxf>
        <alignment horizontal="center" vertical="center" readingOrder="0"/>
      </dxf>
    </rfmt>
    <rfmt sheetId="7" sqref="J3" start="0" length="0">
      <dxf>
        <alignment horizontal="center" vertical="center" readingOrder="0"/>
      </dxf>
    </rfmt>
    <rfmt sheetId="7" sqref="K3" start="0" length="0">
      <dxf>
        <alignment horizontal="center" vertical="center" readingOrder="0"/>
      </dxf>
    </rfmt>
    <rfmt sheetId="7" sqref="L3" start="0" length="0">
      <dxf>
        <alignment horizontal="center" vertical="center" readingOrder="0"/>
      </dxf>
    </rfmt>
  </rrc>
  <rrc rId="7037" sId="7" ref="A3:XFD3" action="deleteRow">
    <rfmt sheetId="7" xfDxf="1" sqref="A3:XFD3" start="0" length="0"/>
    <rfmt sheetId="7" sqref="A3" start="0" length="0">
      <dxf>
        <alignment horizontal="center" vertical="center" readingOrder="0"/>
      </dxf>
    </rfmt>
    <rfmt sheetId="7" sqref="B3" start="0" length="0">
      <dxf>
        <alignment horizontal="center" vertical="center" readingOrder="0"/>
      </dxf>
    </rfmt>
    <rfmt sheetId="7" sqref="C3" start="0" length="0">
      <dxf>
        <alignment horizontal="center" vertical="center" readingOrder="0"/>
      </dxf>
    </rfmt>
    <rfmt sheetId="7" sqref="D3" start="0" length="0">
      <dxf>
        <alignment horizontal="center" vertical="center" readingOrder="0"/>
      </dxf>
    </rfmt>
    <rfmt sheetId="7" sqref="E3" start="0" length="0">
      <dxf>
        <alignment horizontal="center" vertical="center" readingOrder="0"/>
      </dxf>
    </rfmt>
    <rfmt sheetId="7" sqref="F3" start="0" length="0">
      <dxf>
        <alignment horizontal="center" vertical="center" readingOrder="0"/>
      </dxf>
    </rfmt>
    <rfmt sheetId="7" sqref="G3" start="0" length="0">
      <dxf>
        <alignment horizontal="center" vertical="center" readingOrder="0"/>
      </dxf>
    </rfmt>
    <rfmt sheetId="7" sqref="H3" start="0" length="0">
      <dxf>
        <alignment horizontal="center" vertical="center" readingOrder="0"/>
      </dxf>
    </rfmt>
    <rfmt sheetId="7" sqref="I3" start="0" length="0">
      <dxf>
        <alignment horizontal="center" vertical="center" readingOrder="0"/>
      </dxf>
    </rfmt>
    <rfmt sheetId="7" sqref="J3" start="0" length="0">
      <dxf>
        <alignment horizontal="center" vertical="center" readingOrder="0"/>
      </dxf>
    </rfmt>
    <rfmt sheetId="7" sqref="K3" start="0" length="0">
      <dxf>
        <alignment horizontal="center" vertical="center" readingOrder="0"/>
      </dxf>
    </rfmt>
    <rfmt sheetId="7" sqref="L3" start="0" length="0">
      <dxf>
        <alignment horizontal="center" vertical="center" readingOrder="0"/>
      </dxf>
    </rfmt>
  </rrc>
  <rrc rId="7038" sId="7" ref="A3:XFD3" action="deleteRow">
    <rfmt sheetId="7" xfDxf="1" sqref="A3:XFD3" start="0" length="0"/>
    <rcc rId="0" sId="7" dxf="1">
      <nc r="A3" t="inlineStr">
        <is>
          <t>№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3" t="inlineStr">
        <is>
          <t>№ учасника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C3" t="inlineStr">
        <is>
          <t>ПІБ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D3" t="inlineStr">
        <is>
          <t>судді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7" sqref="E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F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G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H3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7" dxf="1">
      <nc r="I3" t="inlineStr">
        <is>
          <t>середній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J3" t="inlineStr">
        <is>
          <t>заг.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K3" t="inlineStr">
        <is>
          <t>штраф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L3" t="inlineStr">
        <is>
          <t>фінальний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M3" t="inlineStr">
        <is>
          <t>суддя стажер</t>
        </is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N3" t="inlineStr">
        <is>
          <t>місце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039" sId="7" ref="A3:XFD3" action="deleteRow">
    <rfmt sheetId="7" xfDxf="1" sqref="A3:XFD3" start="0" length="0"/>
    <rfmt sheetId="7" sqref="A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B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C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D3">
        <v>1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E3">
        <v>2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F3">
        <v>3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G3">
        <v>4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H3">
        <v>5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I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J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K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L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M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N3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40" sId="7" ref="A3:XFD3" action="deleteRow">
    <rfmt sheetId="7" xfDxf="1" sqref="A3:XFD3" start="0" length="0"/>
    <rcc rId="0" sId="7" dxf="1">
      <nc r="A3" t="inlineStr">
        <is>
          <t>студенти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7" sqref="B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C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D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E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F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G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H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I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J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K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L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41" sId="7" ref="A3:XFD3" action="deleteRow">
    <undo index="0" exp="ref" v="1" dr="A3" r="A4" sId="7"/>
    <rfmt sheetId="7" xfDxf="1" sqref="A3:XFD3" start="0" length="0"/>
    <rcc rId="0" sId="7" dxf="1">
      <nc r="A3">
        <v>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K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42" sId="7" ref="A3:XFD3" action="deleteRow">
    <rfmt sheetId="7" xfDxf="1" sqref="A3:XFD3" start="0" length="0"/>
    <rcc rId="0" sId="7" dxf="1">
      <nc r="A3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7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K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43" sId="7" ref="A3:XFD3" action="deleteRow">
    <rfmt sheetId="7" xfDxf="1" sqref="A3:XFD3" start="0" length="0"/>
    <rcc rId="0" sId="7" dxf="1">
      <nc r="A3" t="inlineStr">
        <is>
          <t>майстри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7" sqref="B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C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D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E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F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G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bottom style="thin">
            <color indexed="64"/>
          </bottom>
        </border>
      </dxf>
    </rfmt>
    <rfmt sheetId="7" sqref="H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I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J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K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L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N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44" sId="7" ref="A3:XFD3" action="deleteRow">
    <rfmt sheetId="7" xfDxf="1" sqref="A3:XFD3" start="0" length="0"/>
    <rcc rId="0" sId="7" dxf="1">
      <nc r="A3">
        <v>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K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45" sId="7" ref="A3:XFD3" action="deleteRow">
    <rfmt sheetId="7" xfDxf="1" sqref="A3:XFD3" start="0" length="0"/>
    <rcc rId="0" sId="7" dxf="1">
      <nc r="A3">
        <v>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7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K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46" sId="7" ref="A3:XFD3" action="deleteRow">
    <rfmt sheetId="7" xfDxf="1" sqref="A3:XFD3" start="0" length="0"/>
    <rcc rId="0" sId="7" dxf="1">
      <nc r="A3" t="inlineStr">
        <is>
          <t>профі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7" sqref="B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C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D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E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F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G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bottom style="thin">
            <color indexed="64"/>
          </bottom>
        </border>
      </dxf>
    </rfmt>
    <rfmt sheetId="7" sqref="H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I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J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K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7" sqref="L3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N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47" sId="7" ref="A3:XFD3" action="deleteRow">
    <rfmt sheetId="7" xfDxf="1" sqref="A3:XFD3" start="0" length="0"/>
    <rcc rId="0" sId="7" dxf="1">
      <nc r="A3">
        <v>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K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48" sId="7" ref="A3:XFD3" action="deleteRow">
    <rfmt sheetId="7" xfDxf="1" sqref="A3:XFD3" start="0" length="0"/>
    <rcc rId="0" sId="7" dxf="1">
      <nc r="A3">
        <v>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B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C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D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E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F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G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I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J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K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L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M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N3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49" sId="7" ref="A3:XFD3" action="deleteRow">
    <rfmt sheetId="7" xfDxf="1" sqref="A3:XFD3" start="0" length="0"/>
  </rrc>
  <rrc rId="7050" sId="7" ref="A3:XFD3" action="deleteRow">
    <rfmt sheetId="7" xfDxf="1" sqref="A3:XFD3" start="0" length="0"/>
  </rrc>
  <rrc rId="7051" sId="7" ref="A3:XFD3" action="deleteRow">
    <rfmt sheetId="7" xfDxf="1" sqref="A3:XFD3" start="0" length="0"/>
  </rrc>
  <rrc rId="7052" sId="7" ref="A3:XFD3" action="deleteRow">
    <rfmt sheetId="7" xfDxf="1" sqref="A3:XFD3" start="0" length="0"/>
  </rrc>
  <rrc rId="7053" sId="7" ref="A3:XFD3" action="deleteRow">
    <rfmt sheetId="7" xfDxf="1" sqref="A3:XFD3" start="0" length="0"/>
  </rrc>
  <rrc rId="7054" sId="7" ref="A3:XFD3" action="deleteRow">
    <rfmt sheetId="7" xfDxf="1" sqref="A3:XFD3" start="0" length="0"/>
  </rrc>
  <rrc rId="7055" sId="7" ref="A3:XFD3" action="deleteRow">
    <rfmt sheetId="7" xfDxf="1" sqref="A3:XFD3" start="0" length="0"/>
  </rrc>
  <rrc rId="7056" sId="7" ref="A3:XFD3" action="deleteRow">
    <rfmt sheetId="7" xfDxf="1" sqref="A3:XFD3" start="0" length="0"/>
  </rrc>
  <rrc rId="7057" sId="7" ref="A3:XFD3" action="deleteRow">
    <rfmt sheetId="7" xfDxf="1" sqref="A3:XFD3" start="0" length="0"/>
  </rr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058" sId="12" ref="A3:XFD28" action="insertRow"/>
  <rcc rId="7059" sId="12" odxf="1" dxf="1">
    <nc r="A3" t="inlineStr">
      <is>
        <t>Номінація: мода ОМС 1-й вид</t>
      </is>
    </nc>
    <odxf>
      <font>
        <b val="0"/>
        <sz val="11"/>
        <color theme="1"/>
        <name val="Calibri"/>
        <scheme val="minor"/>
      </font>
      <alignment horizontal="center" readingOrder="0"/>
    </odxf>
    <ndxf>
      <font>
        <b/>
        <sz val="11"/>
        <color theme="1"/>
        <name val="Calibri"/>
        <scheme val="minor"/>
      </font>
      <alignment horizontal="left" readingOrder="0"/>
    </ndxf>
  </rcc>
  <rcc rId="7060" sId="12" odxf="1" dxf="1">
    <nc r="A5" t="inlineStr">
      <is>
        <t>судді</t>
      </is>
    </nc>
    <odxf>
      <alignment horizontal="center" readingOrder="0"/>
    </odxf>
    <ndxf>
      <alignment horizontal="left" readingOrder="0"/>
    </ndxf>
  </rcc>
  <rcc rId="7061" sId="12" odxf="1" dxf="1">
    <nc r="B5">
      <v>1</v>
    </nc>
    <odxf>
      <alignment horizontal="center" readingOrder="0"/>
    </odxf>
    <ndxf>
      <alignment horizontal="left" readingOrder="0"/>
    </ndxf>
  </rcc>
  <rfmt sheetId="12" sqref="C5" start="0" length="0">
    <dxf>
      <alignment horizontal="general" vertical="bottom" readingOrder="0"/>
    </dxf>
  </rfmt>
  <rcc rId="7062" sId="12" odxf="1" dxf="1">
    <nc r="E5">
      <v>5</v>
    </nc>
    <odxf>
      <alignment horizontal="center" readingOrder="0"/>
    </odxf>
    <ndxf>
      <alignment horizontal="left" readingOrder="0"/>
    </ndxf>
  </rcc>
  <rcc rId="7063" sId="12" odxf="1" dxf="1">
    <nc r="F5" t="inlineStr">
      <is>
        <t>Матирний</t>
      </is>
    </nc>
    <odxf>
      <alignment horizontal="center" readingOrder="0"/>
    </odxf>
    <ndxf>
      <alignment horizontal="left" readingOrder="0"/>
    </ndxf>
  </rcc>
  <rfmt sheetId="12" sqref="G5" start="0" length="0">
    <dxf>
      <alignment horizontal="general" vertical="bottom" readingOrder="0"/>
    </dxf>
  </rfmt>
  <rfmt sheetId="12" sqref="H5" start="0" length="0">
    <dxf>
      <alignment horizontal="general" vertical="bottom" readingOrder="0"/>
    </dxf>
  </rfmt>
  <rfmt sheetId="12" sqref="J5" start="0" length="0">
    <dxf>
      <alignment horizontal="general" vertical="bottom" readingOrder="0"/>
    </dxf>
  </rfmt>
  <rfmt sheetId="12" sqref="L5" start="0" length="0">
    <dxf>
      <numFmt numFmtId="2" formatCode="0.00"/>
    </dxf>
  </rfmt>
  <rfmt sheetId="12" sqref="N5" start="0" length="0">
    <dxf>
      <alignment horizontal="center" vertical="center" readingOrder="0"/>
    </dxf>
  </rfmt>
  <rfmt sheetId="12" sqref="O5" start="0" length="0">
    <dxf>
      <alignment horizontal="center" vertical="center" readingOrder="0"/>
    </dxf>
  </rfmt>
  <rfmt sheetId="12" sqref="A6" start="0" length="0">
    <dxf>
      <alignment horizontal="left" readingOrder="0"/>
    </dxf>
  </rfmt>
  <rcc rId="7064" sId="12" odxf="1" dxf="1">
    <nc r="B6">
      <v>2</v>
    </nc>
    <odxf>
      <alignment horizontal="center" readingOrder="0"/>
    </odxf>
    <ndxf>
      <alignment horizontal="left" readingOrder="0"/>
    </ndxf>
  </rcc>
  <rcc rId="7065" sId="12" odxf="1" dxf="1">
    <nc r="C6" t="inlineStr">
      <is>
        <t>Олешко</t>
      </is>
    </nc>
    <odxf>
      <alignment horizontal="center" vertical="center" readingOrder="0"/>
    </odxf>
    <ndxf>
      <alignment horizontal="general" vertical="bottom" readingOrder="0"/>
    </ndxf>
  </rcc>
  <rcc rId="7066" sId="12" odxf="1" dxf="1">
    <nc r="E6">
      <v>6</v>
    </nc>
    <odxf>
      <alignment horizontal="center" readingOrder="0"/>
    </odxf>
    <ndxf>
      <alignment horizontal="left" readingOrder="0"/>
    </ndxf>
  </rcc>
  <rcc rId="7067" sId="12" odxf="1" dxf="1">
    <nc r="F6" t="inlineStr">
      <is>
        <t>Вавіло</t>
      </is>
    </nc>
    <odxf>
      <alignment horizontal="center" readingOrder="0"/>
    </odxf>
    <ndxf>
      <alignment horizontal="left" readingOrder="0"/>
    </ndxf>
  </rcc>
  <rfmt sheetId="12" sqref="G6" start="0" length="0">
    <dxf>
      <alignment horizontal="general" vertical="bottom" readingOrder="0"/>
    </dxf>
  </rfmt>
  <rfmt sheetId="12" sqref="H6" start="0" length="0">
    <dxf>
      <alignment horizontal="general" vertical="bottom" readingOrder="0"/>
    </dxf>
  </rfmt>
  <rfmt sheetId="12" sqref="J6" start="0" length="0">
    <dxf>
      <alignment horizontal="general" vertical="bottom" readingOrder="0"/>
    </dxf>
  </rfmt>
  <rfmt sheetId="12" sqref="L6" start="0" length="0">
    <dxf>
      <numFmt numFmtId="2" formatCode="0.00"/>
    </dxf>
  </rfmt>
  <rfmt sheetId="12" sqref="N6" start="0" length="0">
    <dxf>
      <alignment horizontal="center" vertical="center" readingOrder="0"/>
    </dxf>
  </rfmt>
  <rfmt sheetId="12" sqref="O6" start="0" length="0">
    <dxf>
      <alignment horizontal="center" vertical="center" readingOrder="0"/>
    </dxf>
  </rfmt>
  <rfmt sheetId="12" sqref="A7" start="0" length="0">
    <dxf>
      <alignment horizontal="left" readingOrder="0"/>
    </dxf>
  </rfmt>
  <rcc rId="7068" sId="12" odxf="1" dxf="1">
    <nc r="B7">
      <v>3</v>
    </nc>
    <odxf>
      <alignment horizontal="center" readingOrder="0"/>
    </odxf>
    <ndxf>
      <alignment horizontal="left" readingOrder="0"/>
    </ndxf>
  </rcc>
  <rcc rId="7069" sId="12" odxf="1" dxf="1">
    <nc r="C7" t="inlineStr">
      <is>
        <t>Булавінова</t>
      </is>
    </nc>
    <odxf>
      <alignment horizontal="center" vertical="center" readingOrder="0"/>
    </odxf>
    <ndxf>
      <alignment horizontal="general" vertical="bottom" readingOrder="0"/>
    </ndxf>
  </rcc>
  <rcc rId="7070" sId="12" odxf="1" dxf="1">
    <nc r="E7">
      <v>7</v>
    </nc>
    <odxf>
      <alignment horizontal="center" readingOrder="0"/>
    </odxf>
    <ndxf>
      <alignment horizontal="left" readingOrder="0"/>
    </ndxf>
  </rcc>
  <rcc rId="7071" sId="12" odxf="1" dxf="1">
    <nc r="F7" t="inlineStr">
      <is>
        <t>Остапюк</t>
      </is>
    </nc>
    <odxf>
      <alignment horizontal="center" readingOrder="0"/>
    </odxf>
    <ndxf>
      <alignment horizontal="left" readingOrder="0"/>
    </ndxf>
  </rcc>
  <rfmt sheetId="12" sqref="L7" start="0" length="0">
    <dxf>
      <numFmt numFmtId="2" formatCode="0.00"/>
    </dxf>
  </rfmt>
  <rfmt sheetId="12" sqref="N7" start="0" length="0">
    <dxf>
      <alignment horizontal="center" vertical="center" readingOrder="0"/>
    </dxf>
  </rfmt>
  <rfmt sheetId="12" sqref="O7" start="0" length="0">
    <dxf>
      <alignment horizontal="center" vertical="center" readingOrder="0"/>
    </dxf>
  </rfmt>
  <rfmt sheetId="12" sqref="A8" start="0" length="0">
    <dxf>
      <alignment horizontal="left" readingOrder="0"/>
    </dxf>
  </rfmt>
  <rcc rId="7072" sId="12" odxf="1" dxf="1">
    <nc r="B8">
      <v>4</v>
    </nc>
    <odxf>
      <alignment horizontal="center" readingOrder="0"/>
    </odxf>
    <ndxf>
      <alignment horizontal="left" readingOrder="0"/>
    </ndxf>
  </rcc>
  <rcc rId="7073" sId="12" odxf="1" dxf="1">
    <nc r="C8" t="inlineStr">
      <is>
        <t>Мурадян</t>
      </is>
    </nc>
    <odxf>
      <alignment horizontal="center" vertical="center" readingOrder="0"/>
    </odxf>
    <ndxf>
      <alignment horizontal="general" vertical="bottom" readingOrder="0"/>
    </ndxf>
  </rcc>
  <rfmt sheetId="12" sqref="E8" start="0" length="0">
    <dxf>
      <alignment horizontal="left" readingOrder="0"/>
    </dxf>
  </rfmt>
  <rfmt sheetId="12" sqref="F8" start="0" length="0">
    <dxf>
      <alignment horizontal="left" readingOrder="0"/>
    </dxf>
  </rfmt>
  <rfmt sheetId="12" sqref="L8" start="0" length="0">
    <dxf>
      <numFmt numFmtId="2" formatCode="0.00"/>
    </dxf>
  </rfmt>
  <rfmt sheetId="12" sqref="N8" start="0" length="0">
    <dxf>
      <alignment horizontal="center" vertical="center" readingOrder="0"/>
    </dxf>
  </rfmt>
  <rfmt sheetId="12" sqref="O8" start="0" length="0">
    <dxf>
      <alignment horizontal="center" vertical="center" readingOrder="0"/>
    </dxf>
  </rfmt>
  <rfmt sheetId="12" sqref="A9" start="0" length="0">
    <dxf>
      <alignment horizontal="general" vertical="bottom" readingOrder="0"/>
    </dxf>
  </rfmt>
  <rfmt sheetId="12" sqref="B9" start="0" length="0">
    <dxf>
      <alignment horizontal="general" vertical="bottom" readingOrder="0"/>
    </dxf>
  </rfmt>
  <rfmt sheetId="12" sqref="C9" start="0" length="0">
    <dxf>
      <alignment horizontal="general" vertical="bottom" readingOrder="0"/>
    </dxf>
  </rfmt>
  <rfmt sheetId="12" sqref="D9" start="0" length="0">
    <dxf>
      <alignment horizontal="general" vertical="bottom" readingOrder="0"/>
    </dxf>
  </rfmt>
  <rfmt sheetId="12" sqref="E9" start="0" length="0">
    <dxf>
      <alignment horizontal="general" vertical="bottom" readingOrder="0"/>
    </dxf>
  </rfmt>
  <rfmt sheetId="12" sqref="F9" start="0" length="0">
    <dxf>
      <alignment horizontal="general" vertical="bottom" readingOrder="0"/>
    </dxf>
  </rfmt>
  <rfmt sheetId="12" sqref="G9" start="0" length="0">
    <dxf>
      <alignment horizontal="general" vertical="bottom" readingOrder="0"/>
    </dxf>
  </rfmt>
  <rfmt sheetId="12" sqref="H9" start="0" length="0">
    <dxf>
      <alignment horizontal="general" vertical="bottom" readingOrder="0"/>
    </dxf>
  </rfmt>
  <rfmt sheetId="12" sqref="I9" start="0" length="0">
    <dxf>
      <alignment horizontal="general" vertical="bottom" readingOrder="0"/>
    </dxf>
  </rfmt>
  <rfmt sheetId="12" sqref="J9" start="0" length="0">
    <dxf>
      <alignment horizontal="general" vertical="bottom" readingOrder="0"/>
    </dxf>
  </rfmt>
  <rfmt sheetId="12" sqref="K9" start="0" length="0">
    <dxf>
      <alignment horizontal="general" vertical="bottom" readingOrder="0"/>
    </dxf>
  </rfmt>
  <rfmt sheetId="12" sqref="L9" start="0" length="0">
    <dxf>
      <numFmt numFmtId="2" formatCode="0.00"/>
      <alignment horizontal="general" vertical="bottom" readingOrder="0"/>
    </dxf>
  </rfmt>
  <rfmt sheetId="12" sqref="M9" start="0" length="0">
    <dxf>
      <alignment horizontal="general" vertical="bottom" readingOrder="0"/>
    </dxf>
  </rfmt>
  <rfmt sheetId="12" sqref="A10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074" sId="12" odxf="1" dxf="1">
    <nc r="B10" t="inlineStr">
      <is>
        <t>№ учасника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75" sId="12" odxf="1" dxf="1">
    <nc r="C10" t="inlineStr">
      <is>
        <t>ПІБ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76" sId="12" odxf="1" dxf="1">
    <nc r="D10" t="inlineStr">
      <is>
        <t>судді</t>
      </is>
    </nc>
    <odxf>
      <font>
        <b val="0"/>
        <sz val="11"/>
        <color theme="1"/>
        <name val="Calibri"/>
        <scheme val="minor"/>
      </font>
      <border outline="0">
        <lef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2" sqref="E10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2" sqref="F10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2" sqref="G10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2" sqref="H10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2" sqref="I10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2" sqref="J10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2" sqref="K10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cc rId="7077" sId="12" odxf="1" dxf="1">
    <nc r="L10" t="inlineStr">
      <is>
        <t>середній бал</t>
      </is>
    </nc>
    <odxf>
      <font>
        <b val="0"/>
        <sz val="11"/>
        <color theme="1"/>
        <name val="Calibri"/>
        <scheme val="minor"/>
      </font>
      <numFmt numFmtId="0" formatCode="General"/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numFmt numFmtId="2" formatCode="0.00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78" sId="12" odxf="1" dxf="1">
    <nc r="M10" t="inlineStr">
      <is>
        <t>заг. Бал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79" sId="12" odxf="1" dxf="1">
    <nc r="N10" t="inlineStr">
      <is>
        <t>штраф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80" sId="12" odxf="1" dxf="1">
    <nc r="O10" t="inlineStr">
      <is>
        <t>фінальний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81" sId="12" odxf="1" dxf="1">
    <nc r="P10" t="inlineStr">
      <is>
        <t>місце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2" sqref="A11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B11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11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082" sId="12" odxf="1" dxf="1">
    <nc r="D11">
      <v>1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83" sId="12" odxf="1" dxf="1">
    <nc r="E11">
      <v>2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84" sId="12" odxf="1" dxf="1">
    <nc r="F11">
      <v>3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85" sId="12" odxf="1" dxf="1">
    <nc r="G11">
      <v>4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86" sId="12" odxf="1" dxf="1">
    <nc r="H11">
      <v>5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87" sId="12" odxf="1" dxf="1">
    <nc r="I11">
      <v>6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88" sId="12" odxf="1" dxf="1">
    <nc r="J11">
      <v>7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89" sId="12" odxf="1" dxf="1">
    <nc r="K11">
      <v>8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2" sqref="L11" start="0" length="0">
    <dxf>
      <font>
        <b/>
        <sz val="9"/>
        <color theme="1"/>
        <name val="Calibri"/>
        <scheme val="minor"/>
      </font>
      <numFmt numFmtId="2" formatCode="0.00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11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11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11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P11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090" sId="12" odxf="1" dxf="1">
    <nc r="A12" t="inlineStr">
      <is>
        <t>майстри</t>
      </is>
    </nc>
    <odxf>
      <font>
        <b val="0"/>
        <sz val="11"/>
        <color theme="1"/>
        <name val="Calibri"/>
        <scheme val="minor"/>
      </font>
      <alignment horizontal="center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2" sqref="B12" start="0" length="0">
    <dxf>
      <alignment horizontal="general" vertical="bottom" readingOrder="0"/>
    </dxf>
  </rfmt>
  <rfmt sheetId="12" sqref="C12" start="0" length="0">
    <dxf>
      <fill>
        <patternFill patternType="solid">
          <bgColor theme="0"/>
        </patternFill>
      </fill>
      <alignment horizontal="general" vertical="bottom" readingOrder="0"/>
    </dxf>
  </rfmt>
  <rfmt sheetId="12" sqref="D12" start="0" length="0">
    <dxf>
      <fill>
        <patternFill patternType="solid">
          <bgColor theme="0"/>
        </patternFill>
      </fill>
      <alignment horizontal="general" vertical="bottom" readingOrder="0"/>
    </dxf>
  </rfmt>
  <rfmt sheetId="12" sqref="E12" start="0" length="0">
    <dxf>
      <fill>
        <patternFill patternType="solid">
          <bgColor theme="0"/>
        </patternFill>
      </fill>
      <alignment horizontal="general" vertical="bottom" readingOrder="0"/>
    </dxf>
  </rfmt>
  <rfmt sheetId="12" sqref="F12" start="0" length="0">
    <dxf>
      <fill>
        <patternFill patternType="solid">
          <bgColor theme="0"/>
        </patternFill>
      </fill>
      <alignment horizontal="general" vertical="bottom" readingOrder="0"/>
    </dxf>
  </rfmt>
  <rfmt sheetId="12" sqref="G12" start="0" length="0">
    <dxf>
      <fill>
        <patternFill patternType="solid">
          <bgColor theme="0"/>
        </patternFill>
      </fill>
      <alignment horizontal="general" vertical="bottom" readingOrder="0"/>
    </dxf>
  </rfmt>
  <rfmt sheetId="12" sqref="H12" start="0" length="0">
    <dxf>
      <fill>
        <patternFill patternType="solid">
          <bgColor theme="0"/>
        </patternFill>
      </fill>
      <alignment horizontal="general" vertical="bottom" readingOrder="0"/>
    </dxf>
  </rfmt>
  <rfmt sheetId="12" sqref="I12" start="0" length="0">
    <dxf>
      <fill>
        <patternFill patternType="solid">
          <bgColor theme="0"/>
        </patternFill>
      </fill>
      <alignment horizontal="general" vertical="bottom" readingOrder="0"/>
    </dxf>
  </rfmt>
  <rfmt sheetId="12" sqref="J12" start="0" length="0">
    <dxf>
      <fill>
        <patternFill patternType="solid">
          <bgColor theme="0"/>
        </patternFill>
      </fill>
      <alignment horizontal="general" vertical="bottom" readingOrder="0"/>
    </dxf>
  </rfmt>
  <rfmt sheetId="12" sqref="K12" start="0" length="0">
    <dxf>
      <fill>
        <patternFill patternType="solid">
          <bgColor theme="0"/>
        </patternFill>
      </fill>
      <alignment horizontal="general" vertical="bottom" readingOrder="0"/>
    </dxf>
  </rfmt>
  <rfmt sheetId="12" sqref="L12" start="0" length="0">
    <dxf>
      <numFmt numFmtId="2" formatCode="0.00"/>
      <fill>
        <patternFill patternType="solid">
          <bgColor theme="0"/>
        </patternFill>
      </fill>
      <alignment horizontal="general" vertical="bottom" readingOrder="0"/>
    </dxf>
  </rfmt>
  <rfmt sheetId="12" sqref="M12" start="0" length="0">
    <dxf>
      <fill>
        <patternFill patternType="solid">
          <bgColor theme="0"/>
        </patternFill>
      </fill>
      <alignment horizontal="general" vertical="bottom" readingOrder="0"/>
    </dxf>
  </rfmt>
  <rfmt sheetId="12" sqref="P12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13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B13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091" sId="12" odxf="1" dxf="1">
    <nc r="L13">
      <f>M13/7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92" sId="12" odxf="1" dxf="1">
    <nc r="M13">
      <f>D13+E13+F13+G13+H13+I13+J13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2" sqref="N13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093" sId="12" odxf="1" dxf="1">
    <nc r="O13">
      <f>M13-N13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2" sqref="P13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14" start="0" length="0">
    <dxf>
      <alignment horizontal="general" vertical="bottom" readingOrder="0"/>
    </dxf>
  </rfmt>
  <rfmt sheetId="12" sqref="B14" start="0" length="0">
    <dxf>
      <alignment horizontal="general" vertical="bottom" readingOrder="0"/>
    </dxf>
  </rfmt>
  <rfmt sheetId="12" sqref="C14" start="0" length="0">
    <dxf>
      <alignment horizontal="general" vertical="bottom" readingOrder="0"/>
    </dxf>
  </rfmt>
  <rfmt sheetId="12" sqref="D14" start="0" length="0">
    <dxf>
      <alignment horizontal="general" vertical="bottom" readingOrder="0"/>
    </dxf>
  </rfmt>
  <rfmt sheetId="12" sqref="E14" start="0" length="0">
    <dxf>
      <alignment horizontal="general" vertical="bottom" readingOrder="0"/>
    </dxf>
  </rfmt>
  <rfmt sheetId="12" sqref="F14" start="0" length="0">
    <dxf>
      <alignment horizontal="general" vertical="bottom" readingOrder="0"/>
    </dxf>
  </rfmt>
  <rfmt sheetId="12" sqref="G14" start="0" length="0">
    <dxf>
      <alignment horizontal="general" vertical="bottom" readingOrder="0"/>
    </dxf>
  </rfmt>
  <rfmt sheetId="12" sqref="H14" start="0" length="0">
    <dxf>
      <alignment horizontal="general" vertical="bottom" readingOrder="0"/>
    </dxf>
  </rfmt>
  <rfmt sheetId="12" sqref="I14" start="0" length="0">
    <dxf>
      <alignment horizontal="general" vertical="bottom" readingOrder="0"/>
    </dxf>
  </rfmt>
  <rfmt sheetId="12" sqref="J14" start="0" length="0">
    <dxf>
      <alignment horizontal="general" vertical="bottom" readingOrder="0"/>
    </dxf>
  </rfmt>
  <rfmt sheetId="12" sqref="K14" start="0" length="0">
    <dxf>
      <alignment horizontal="general" vertical="bottom" readingOrder="0"/>
    </dxf>
  </rfmt>
  <rfmt sheetId="12" sqref="L14" start="0" length="0">
    <dxf>
      <numFmt numFmtId="2" formatCode="0.00"/>
      <alignment horizontal="general" vertical="bottom" readingOrder="0"/>
    </dxf>
  </rfmt>
  <rfmt sheetId="12" sqref="M14" start="0" length="0">
    <dxf>
      <alignment horizontal="general" vertical="bottom" readingOrder="0"/>
    </dxf>
  </rfmt>
  <rfmt sheetId="12" sqref="P14" start="0" length="0">
    <dxf>
      <fill>
        <patternFill patternType="solid">
          <bgColor theme="0"/>
        </patternFill>
      </fill>
    </dxf>
  </rfmt>
  <rfmt sheetId="12" sqref="A15" start="0" length="0">
    <dxf>
      <alignment horizontal="general" vertical="bottom" readingOrder="0"/>
    </dxf>
  </rfmt>
  <rfmt sheetId="12" sqref="B15" start="0" length="0">
    <dxf>
      <alignment horizontal="general" vertical="bottom" readingOrder="0"/>
    </dxf>
  </rfmt>
  <rfmt sheetId="12" sqref="C15" start="0" length="0">
    <dxf>
      <alignment horizontal="general" vertical="bottom" readingOrder="0"/>
    </dxf>
  </rfmt>
  <rfmt sheetId="12" sqref="D15" start="0" length="0">
    <dxf>
      <alignment horizontal="general" vertical="bottom" readingOrder="0"/>
    </dxf>
  </rfmt>
  <rfmt sheetId="12" sqref="E15" start="0" length="0">
    <dxf>
      <alignment horizontal="general" vertical="bottom" readingOrder="0"/>
    </dxf>
  </rfmt>
  <rfmt sheetId="12" sqref="F15" start="0" length="0">
    <dxf>
      <alignment horizontal="general" vertical="bottom" readingOrder="0"/>
    </dxf>
  </rfmt>
  <rfmt sheetId="12" sqref="G15" start="0" length="0">
    <dxf>
      <alignment horizontal="general" vertical="bottom" readingOrder="0"/>
    </dxf>
  </rfmt>
  <rfmt sheetId="12" sqref="H15" start="0" length="0">
    <dxf>
      <alignment horizontal="general" vertical="bottom" readingOrder="0"/>
    </dxf>
  </rfmt>
  <rfmt sheetId="12" sqref="I15" start="0" length="0">
    <dxf>
      <alignment horizontal="general" vertical="bottom" readingOrder="0"/>
    </dxf>
  </rfmt>
  <rfmt sheetId="12" sqref="J15" start="0" length="0">
    <dxf>
      <alignment horizontal="general" vertical="bottom" readingOrder="0"/>
    </dxf>
  </rfmt>
  <rfmt sheetId="12" sqref="K15" start="0" length="0">
    <dxf>
      <alignment horizontal="general" vertical="bottom" readingOrder="0"/>
    </dxf>
  </rfmt>
  <rfmt sheetId="12" sqref="L15" start="0" length="0">
    <dxf>
      <alignment horizontal="general" vertical="bottom" readingOrder="0"/>
    </dxf>
  </rfmt>
  <rfmt sheetId="12" sqref="M15" start="0" length="0">
    <dxf>
      <alignment horizontal="general" vertical="bottom" readingOrder="0"/>
    </dxf>
  </rfmt>
  <rcc rId="7094" sId="12" odxf="1" dxf="1">
    <nc r="A16" t="inlineStr">
      <is>
        <t>Номінація: мода ОМС 1-й вид</t>
      </is>
    </nc>
    <odxf>
      <font>
        <b val="0"/>
        <sz val="11"/>
        <color theme="1"/>
        <name val="Calibri"/>
        <scheme val="minor"/>
      </font>
      <alignment horizontal="center" readingOrder="0"/>
    </odxf>
    <ndxf>
      <font>
        <b/>
        <sz val="11"/>
        <color theme="1"/>
        <name val="Calibri"/>
        <scheme val="minor"/>
      </font>
      <alignment horizontal="left" readingOrder="0"/>
    </ndxf>
  </rcc>
  <rcc rId="7095" sId="12" odxf="1" dxf="1">
    <nc r="A18" t="inlineStr">
      <is>
        <t>судді</t>
      </is>
    </nc>
    <odxf>
      <alignment horizontal="center" readingOrder="0"/>
    </odxf>
    <ndxf>
      <alignment horizontal="left" readingOrder="0"/>
    </ndxf>
  </rcc>
  <rcc rId="7096" sId="12" odxf="1" dxf="1">
    <nc r="B18">
      <v>1</v>
    </nc>
    <odxf>
      <alignment horizontal="center" readingOrder="0"/>
    </odxf>
    <ndxf>
      <alignment horizontal="left" readingOrder="0"/>
    </ndxf>
  </rcc>
  <rcc rId="7097" sId="12" odxf="1" dxf="1">
    <nc r="C18" t="inlineStr">
      <is>
        <t>Цюра</t>
      </is>
    </nc>
    <odxf>
      <alignment horizontal="center" vertical="center" readingOrder="0"/>
    </odxf>
    <ndxf>
      <alignment horizontal="general" vertical="bottom" readingOrder="0"/>
    </ndxf>
  </rcc>
  <rcc rId="7098" sId="12" odxf="1" dxf="1">
    <nc r="E18">
      <v>5</v>
    </nc>
    <odxf>
      <alignment horizontal="center" readingOrder="0"/>
    </odxf>
    <ndxf>
      <alignment horizontal="left" readingOrder="0"/>
    </ndxf>
  </rcc>
  <rcc rId="7099" sId="12" odxf="1" dxf="1">
    <nc r="F18" t="inlineStr">
      <is>
        <t>Матирний</t>
      </is>
    </nc>
    <odxf>
      <alignment horizontal="center" readingOrder="0"/>
    </odxf>
    <ndxf>
      <alignment horizontal="left" readingOrder="0"/>
    </ndxf>
  </rcc>
  <rfmt sheetId="12" sqref="G18" start="0" length="0">
    <dxf>
      <alignment horizontal="general" vertical="bottom" readingOrder="0"/>
    </dxf>
  </rfmt>
  <rfmt sheetId="12" sqref="H18" start="0" length="0">
    <dxf>
      <alignment horizontal="general" vertical="bottom" readingOrder="0"/>
    </dxf>
  </rfmt>
  <rfmt sheetId="12" sqref="J18" start="0" length="0">
    <dxf>
      <alignment horizontal="general" vertical="bottom" readingOrder="0"/>
    </dxf>
  </rfmt>
  <rfmt sheetId="12" sqref="L18" start="0" length="0">
    <dxf>
      <numFmt numFmtId="2" formatCode="0.00"/>
    </dxf>
  </rfmt>
  <rfmt sheetId="12" sqref="N18" start="0" length="0">
    <dxf>
      <alignment horizontal="center" vertical="center" readingOrder="0"/>
    </dxf>
  </rfmt>
  <rfmt sheetId="12" sqref="O18" start="0" length="0">
    <dxf>
      <alignment horizontal="center" vertical="center" readingOrder="0"/>
    </dxf>
  </rfmt>
  <rfmt sheetId="12" sqref="A19" start="0" length="0">
    <dxf>
      <alignment horizontal="left" readingOrder="0"/>
    </dxf>
  </rfmt>
  <rcc rId="7100" sId="12" odxf="1" dxf="1">
    <nc r="B19">
      <v>2</v>
    </nc>
    <odxf>
      <alignment horizontal="center" readingOrder="0"/>
    </odxf>
    <ndxf>
      <alignment horizontal="left" readingOrder="0"/>
    </ndxf>
  </rcc>
  <rcc rId="7101" sId="12" odxf="1" dxf="1">
    <nc r="C19" t="inlineStr">
      <is>
        <t>Олешко</t>
      </is>
    </nc>
    <odxf>
      <alignment horizontal="center" vertical="center" readingOrder="0"/>
    </odxf>
    <ndxf>
      <alignment horizontal="general" vertical="bottom" readingOrder="0"/>
    </ndxf>
  </rcc>
  <rcc rId="7102" sId="12" odxf="1" dxf="1">
    <nc r="E19">
      <v>6</v>
    </nc>
    <odxf>
      <alignment horizontal="center" readingOrder="0"/>
    </odxf>
    <ndxf>
      <alignment horizontal="left" readingOrder="0"/>
    </ndxf>
  </rcc>
  <rcc rId="7103" sId="12" odxf="1" dxf="1">
    <nc r="F19" t="inlineStr">
      <is>
        <t>Вавіло</t>
      </is>
    </nc>
    <odxf>
      <alignment horizontal="center" readingOrder="0"/>
    </odxf>
    <ndxf>
      <alignment horizontal="left" readingOrder="0"/>
    </ndxf>
  </rcc>
  <rfmt sheetId="12" sqref="G19" start="0" length="0">
    <dxf>
      <alignment horizontal="general" vertical="bottom" readingOrder="0"/>
    </dxf>
  </rfmt>
  <rfmt sheetId="12" sqref="H19" start="0" length="0">
    <dxf>
      <alignment horizontal="general" vertical="bottom" readingOrder="0"/>
    </dxf>
  </rfmt>
  <rfmt sheetId="12" sqref="J19" start="0" length="0">
    <dxf>
      <alignment horizontal="general" vertical="bottom" readingOrder="0"/>
    </dxf>
  </rfmt>
  <rfmt sheetId="12" sqref="L19" start="0" length="0">
    <dxf>
      <numFmt numFmtId="2" formatCode="0.00"/>
    </dxf>
  </rfmt>
  <rfmt sheetId="12" sqref="N19" start="0" length="0">
    <dxf>
      <alignment horizontal="center" vertical="center" readingOrder="0"/>
    </dxf>
  </rfmt>
  <rfmt sheetId="12" sqref="O19" start="0" length="0">
    <dxf>
      <alignment horizontal="center" vertical="center" readingOrder="0"/>
    </dxf>
  </rfmt>
  <rfmt sheetId="12" sqref="A20" start="0" length="0">
    <dxf>
      <alignment horizontal="left" readingOrder="0"/>
    </dxf>
  </rfmt>
  <rcc rId="7104" sId="12" odxf="1" dxf="1">
    <nc r="B20">
      <v>3</v>
    </nc>
    <odxf>
      <alignment horizontal="center" readingOrder="0"/>
    </odxf>
    <ndxf>
      <alignment horizontal="left" readingOrder="0"/>
    </ndxf>
  </rcc>
  <rcc rId="7105" sId="12" odxf="1" dxf="1">
    <nc r="C20" t="inlineStr">
      <is>
        <t>Булавінова</t>
      </is>
    </nc>
    <odxf>
      <alignment horizontal="center" vertical="center" readingOrder="0"/>
    </odxf>
    <ndxf>
      <alignment horizontal="general" vertical="bottom" readingOrder="0"/>
    </ndxf>
  </rcc>
  <rcc rId="7106" sId="12" odxf="1" dxf="1">
    <nc r="E20">
      <v>7</v>
    </nc>
    <odxf>
      <alignment horizontal="center" readingOrder="0"/>
    </odxf>
    <ndxf>
      <alignment horizontal="left" readingOrder="0"/>
    </ndxf>
  </rcc>
  <rcc rId="7107" sId="12" odxf="1" dxf="1">
    <nc r="F20" t="inlineStr">
      <is>
        <t>Остапюк</t>
      </is>
    </nc>
    <odxf>
      <alignment horizontal="center" readingOrder="0"/>
    </odxf>
    <ndxf>
      <alignment horizontal="left" readingOrder="0"/>
    </ndxf>
  </rcc>
  <rfmt sheetId="12" sqref="L20" start="0" length="0">
    <dxf>
      <numFmt numFmtId="2" formatCode="0.00"/>
    </dxf>
  </rfmt>
  <rfmt sheetId="12" sqref="N20" start="0" length="0">
    <dxf>
      <alignment horizontal="center" vertical="center" readingOrder="0"/>
    </dxf>
  </rfmt>
  <rfmt sheetId="12" sqref="O20" start="0" length="0">
    <dxf>
      <alignment horizontal="center" vertical="center" readingOrder="0"/>
    </dxf>
  </rfmt>
  <rfmt sheetId="12" sqref="A21" start="0" length="0">
    <dxf>
      <alignment horizontal="left" readingOrder="0"/>
    </dxf>
  </rfmt>
  <rcc rId="7108" sId="12" odxf="1" dxf="1">
    <nc r="B21">
      <v>4</v>
    </nc>
    <odxf>
      <alignment horizontal="center" readingOrder="0"/>
    </odxf>
    <ndxf>
      <alignment horizontal="left" readingOrder="0"/>
    </ndxf>
  </rcc>
  <rcc rId="7109" sId="12" odxf="1" dxf="1">
    <nc r="C21" t="inlineStr">
      <is>
        <t>Мурадян</t>
      </is>
    </nc>
    <odxf>
      <alignment horizontal="center" vertical="center" readingOrder="0"/>
    </odxf>
    <ndxf>
      <alignment horizontal="general" vertical="bottom" readingOrder="0"/>
    </ndxf>
  </rcc>
  <rcc rId="7110" sId="12" odxf="1" dxf="1">
    <nc r="E21">
      <v>8</v>
    </nc>
    <odxf>
      <alignment horizontal="center" readingOrder="0"/>
    </odxf>
    <ndxf>
      <alignment horizontal="left" readingOrder="0"/>
    </ndxf>
  </rcc>
  <rcc rId="7111" sId="12" odxf="1" dxf="1">
    <nc r="F21" t="inlineStr">
      <is>
        <t>Баланюк (стажер)</t>
      </is>
    </nc>
    <odxf>
      <alignment horizontal="center" readingOrder="0"/>
    </odxf>
    <ndxf>
      <alignment horizontal="left" readingOrder="0"/>
    </ndxf>
  </rcc>
  <rfmt sheetId="12" sqref="L21" start="0" length="0">
    <dxf>
      <numFmt numFmtId="2" formatCode="0.00"/>
    </dxf>
  </rfmt>
  <rfmt sheetId="12" sqref="N21" start="0" length="0">
    <dxf>
      <alignment horizontal="center" vertical="center" readingOrder="0"/>
    </dxf>
  </rfmt>
  <rfmt sheetId="12" sqref="O21" start="0" length="0">
    <dxf>
      <alignment horizontal="center" vertical="center" readingOrder="0"/>
    </dxf>
  </rfmt>
  <rfmt sheetId="12" sqref="A22" start="0" length="0">
    <dxf>
      <alignment horizontal="general" vertical="bottom" readingOrder="0"/>
    </dxf>
  </rfmt>
  <rfmt sheetId="12" sqref="B22" start="0" length="0">
    <dxf>
      <alignment horizontal="general" vertical="bottom" readingOrder="0"/>
    </dxf>
  </rfmt>
  <rfmt sheetId="12" sqref="C22" start="0" length="0">
    <dxf>
      <alignment horizontal="general" vertical="bottom" readingOrder="0"/>
    </dxf>
  </rfmt>
  <rfmt sheetId="12" sqref="D22" start="0" length="0">
    <dxf>
      <alignment horizontal="general" vertical="bottom" readingOrder="0"/>
    </dxf>
  </rfmt>
  <rfmt sheetId="12" sqref="E22" start="0" length="0">
    <dxf>
      <alignment horizontal="general" vertical="bottom" readingOrder="0"/>
    </dxf>
  </rfmt>
  <rfmt sheetId="12" sqref="F22" start="0" length="0">
    <dxf>
      <alignment horizontal="general" vertical="bottom" readingOrder="0"/>
    </dxf>
  </rfmt>
  <rfmt sheetId="12" sqref="G22" start="0" length="0">
    <dxf>
      <alignment horizontal="general" vertical="bottom" readingOrder="0"/>
    </dxf>
  </rfmt>
  <rfmt sheetId="12" sqref="H22" start="0" length="0">
    <dxf>
      <alignment horizontal="general" vertical="bottom" readingOrder="0"/>
    </dxf>
  </rfmt>
  <rfmt sheetId="12" sqref="I22" start="0" length="0">
    <dxf>
      <alignment horizontal="general" vertical="bottom" readingOrder="0"/>
    </dxf>
  </rfmt>
  <rfmt sheetId="12" sqref="J22" start="0" length="0">
    <dxf>
      <alignment horizontal="general" vertical="bottom" readingOrder="0"/>
    </dxf>
  </rfmt>
  <rfmt sheetId="12" sqref="K22" start="0" length="0">
    <dxf>
      <alignment horizontal="general" vertical="bottom" readingOrder="0"/>
    </dxf>
  </rfmt>
  <rfmt sheetId="12" sqref="L22" start="0" length="0">
    <dxf>
      <numFmt numFmtId="2" formatCode="0.00"/>
      <alignment horizontal="general" vertical="bottom" readingOrder="0"/>
    </dxf>
  </rfmt>
  <rfmt sheetId="12" sqref="M22" start="0" length="0">
    <dxf>
      <alignment horizontal="general" vertical="bottom" readingOrder="0"/>
    </dxf>
  </rfmt>
  <rfmt sheetId="12" sqref="A23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112" sId="12" odxf="1" dxf="1">
    <nc r="B23" t="inlineStr">
      <is>
        <t>№ учасника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13" sId="12" odxf="1" dxf="1">
    <nc r="C23" t="inlineStr">
      <is>
        <t>ПІБ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14" sId="12" odxf="1" dxf="1">
    <nc r="D23" t="inlineStr">
      <is>
        <t>судді</t>
      </is>
    </nc>
    <odxf>
      <font>
        <b val="0"/>
        <sz val="11"/>
        <color theme="1"/>
        <name val="Calibri"/>
        <scheme val="minor"/>
      </font>
      <border outline="0">
        <lef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2" sqref="E23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2" sqref="F23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2" sqref="G23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2" sqref="H23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2" sqref="I23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2" sqref="J23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2" sqref="K23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cc rId="7115" sId="12" odxf="1" dxf="1">
    <nc r="L23" t="inlineStr">
      <is>
        <t>середній бал</t>
      </is>
    </nc>
    <odxf>
      <font>
        <b val="0"/>
        <sz val="11"/>
        <color theme="1"/>
        <name val="Calibri"/>
        <scheme val="minor"/>
      </font>
      <numFmt numFmtId="0" formatCode="General"/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numFmt numFmtId="2" formatCode="0.00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16" sId="12" odxf="1" dxf="1">
    <nc r="M23" t="inlineStr">
      <is>
        <t>заг. Бал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17" sId="12" odxf="1" dxf="1">
    <nc r="N23" t="inlineStr">
      <is>
        <t>штраф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18" sId="12" odxf="1" dxf="1">
    <nc r="O23" t="inlineStr">
      <is>
        <t>фінальний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19" sId="12" odxf="1" dxf="1">
    <nc r="P23" t="inlineStr">
      <is>
        <t>місце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2" sqref="A24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B24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24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120" sId="12" odxf="1" dxf="1">
    <nc r="D24">
      <v>1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21" sId="12" odxf="1" dxf="1">
    <nc r="E24">
      <v>2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22" sId="12" odxf="1" dxf="1">
    <nc r="F24">
      <v>3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23" sId="12" odxf="1" dxf="1">
    <nc r="G24">
      <v>4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24" sId="12" odxf="1" dxf="1">
    <nc r="H24">
      <v>5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25" sId="12" odxf="1" dxf="1">
    <nc r="I24">
      <v>6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26" sId="12" odxf="1" dxf="1">
    <nc r="J24">
      <v>7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27" sId="12" odxf="1" dxf="1">
    <nc r="K24">
      <v>8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2" sqref="L24" start="0" length="0">
    <dxf>
      <font>
        <b/>
        <sz val="9"/>
        <color theme="1"/>
        <name val="Calibri"/>
        <scheme val="minor"/>
      </font>
      <numFmt numFmtId="2" formatCode="0.00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24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24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24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P24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128" sId="12" odxf="1" dxf="1">
    <nc r="A25" t="inlineStr">
      <is>
        <t>майстри</t>
      </is>
    </nc>
    <odxf>
      <font>
        <b val="0"/>
        <sz val="11"/>
        <color theme="1"/>
        <name val="Calibri"/>
        <scheme val="minor"/>
      </font>
      <alignment horizontal="center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2" sqref="B25" start="0" length="0">
    <dxf>
      <alignment horizontal="general" vertical="bottom" readingOrder="0"/>
    </dxf>
  </rfmt>
  <rfmt sheetId="12" sqref="C25" start="0" length="0">
    <dxf>
      <fill>
        <patternFill patternType="solid">
          <bgColor theme="0"/>
        </patternFill>
      </fill>
      <alignment horizontal="general" vertical="bottom" readingOrder="0"/>
    </dxf>
  </rfmt>
  <rfmt sheetId="12" sqref="D25" start="0" length="0">
    <dxf>
      <fill>
        <patternFill patternType="solid">
          <bgColor theme="0"/>
        </patternFill>
      </fill>
      <alignment horizontal="general" vertical="bottom" readingOrder="0"/>
    </dxf>
  </rfmt>
  <rfmt sheetId="12" sqref="E25" start="0" length="0">
    <dxf>
      <fill>
        <patternFill patternType="solid">
          <bgColor theme="0"/>
        </patternFill>
      </fill>
      <alignment horizontal="general" vertical="bottom" readingOrder="0"/>
    </dxf>
  </rfmt>
  <rfmt sheetId="12" sqref="F25" start="0" length="0">
    <dxf>
      <fill>
        <patternFill patternType="solid">
          <bgColor theme="0"/>
        </patternFill>
      </fill>
      <alignment horizontal="general" vertical="bottom" readingOrder="0"/>
    </dxf>
  </rfmt>
  <rfmt sheetId="12" sqref="G25" start="0" length="0">
    <dxf>
      <fill>
        <patternFill patternType="solid">
          <bgColor theme="0"/>
        </patternFill>
      </fill>
      <alignment horizontal="general" vertical="bottom" readingOrder="0"/>
    </dxf>
  </rfmt>
  <rfmt sheetId="12" sqref="H25" start="0" length="0">
    <dxf>
      <fill>
        <patternFill patternType="solid">
          <bgColor theme="0"/>
        </patternFill>
      </fill>
      <alignment horizontal="general" vertical="bottom" readingOrder="0"/>
    </dxf>
  </rfmt>
  <rfmt sheetId="12" sqref="I25" start="0" length="0">
    <dxf>
      <fill>
        <patternFill patternType="solid">
          <bgColor theme="0"/>
        </patternFill>
      </fill>
      <alignment horizontal="general" vertical="bottom" readingOrder="0"/>
    </dxf>
  </rfmt>
  <rfmt sheetId="12" sqref="J25" start="0" length="0">
    <dxf>
      <fill>
        <patternFill patternType="solid">
          <bgColor theme="0"/>
        </patternFill>
      </fill>
      <alignment horizontal="general" vertical="bottom" readingOrder="0"/>
    </dxf>
  </rfmt>
  <rfmt sheetId="12" sqref="K25" start="0" length="0">
    <dxf>
      <fill>
        <patternFill patternType="solid">
          <bgColor theme="0"/>
        </patternFill>
      </fill>
      <alignment horizontal="general" vertical="bottom" readingOrder="0"/>
    </dxf>
  </rfmt>
  <rfmt sheetId="12" sqref="L25" start="0" length="0">
    <dxf>
      <numFmt numFmtId="2" formatCode="0.00"/>
      <fill>
        <patternFill patternType="solid">
          <bgColor theme="0"/>
        </patternFill>
      </fill>
      <alignment horizontal="general" vertical="bottom" readingOrder="0"/>
    </dxf>
  </rfmt>
  <rfmt sheetId="12" sqref="M25" start="0" length="0">
    <dxf>
      <fill>
        <patternFill patternType="solid">
          <bgColor theme="0"/>
        </patternFill>
      </fill>
      <alignment horizontal="general" vertical="bottom" readingOrder="0"/>
    </dxf>
  </rfmt>
  <rfmt sheetId="12" sqref="P25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26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129" sId="12" odxf="1" dxf="1">
    <nc r="B26">
      <v>43</v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2" sqref="C2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130" sId="12" odxf="1" dxf="1">
    <nc r="D26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31" sId="12" odxf="1" dxf="1">
    <nc r="E26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32" sId="12" odxf="1" dxf="1">
    <nc r="F26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33" sId="12" odxf="1" dxf="1">
    <nc r="G26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34" sId="12" odxf="1" dxf="1">
    <nc r="H26">
      <v>29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35" sId="12" odxf="1" dxf="1">
    <nc r="I26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36" sId="12" odxf="1" dxf="1">
    <nc r="J26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37" sId="12" odxf="1" dxf="1">
    <nc r="K26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38" sId="12" odxf="1" dxf="1">
    <nc r="L26">
      <f>M26/7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39" sId="12" odxf="1" dxf="1">
    <nc r="M26">
      <f>D26+E26+F26+G26+H26+I26+J26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2" sqref="N26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140" sId="12" odxf="1" dxf="1">
    <nc r="O26">
      <f>M26-N26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2" sqref="P26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27" start="0" length="0">
    <dxf>
      <alignment horizontal="general" vertical="bottom" readingOrder="0"/>
    </dxf>
  </rfmt>
  <rfmt sheetId="12" sqref="B27" start="0" length="0">
    <dxf>
      <alignment horizontal="general" vertical="bottom" readingOrder="0"/>
    </dxf>
  </rfmt>
  <rfmt sheetId="12" sqref="C27" start="0" length="0">
    <dxf>
      <alignment horizontal="general" vertical="bottom" readingOrder="0"/>
    </dxf>
  </rfmt>
  <rfmt sheetId="12" sqref="D27" start="0" length="0">
    <dxf>
      <alignment horizontal="general" vertical="bottom" readingOrder="0"/>
    </dxf>
  </rfmt>
  <rfmt sheetId="12" sqref="E27" start="0" length="0">
    <dxf>
      <alignment horizontal="general" vertical="bottom" readingOrder="0"/>
    </dxf>
  </rfmt>
  <rfmt sheetId="12" sqref="F27" start="0" length="0">
    <dxf>
      <alignment horizontal="general" vertical="bottom" readingOrder="0"/>
    </dxf>
  </rfmt>
  <rfmt sheetId="12" sqref="G27" start="0" length="0">
    <dxf>
      <alignment horizontal="general" vertical="bottom" readingOrder="0"/>
    </dxf>
  </rfmt>
  <rfmt sheetId="12" sqref="H27" start="0" length="0">
    <dxf>
      <alignment horizontal="general" vertical="bottom" readingOrder="0"/>
    </dxf>
  </rfmt>
  <rfmt sheetId="12" sqref="I27" start="0" length="0">
    <dxf>
      <alignment horizontal="general" vertical="bottom" readingOrder="0"/>
    </dxf>
  </rfmt>
  <rfmt sheetId="12" sqref="J27" start="0" length="0">
    <dxf>
      <alignment horizontal="general" vertical="bottom" readingOrder="0"/>
    </dxf>
  </rfmt>
  <rfmt sheetId="12" sqref="K27" start="0" length="0">
    <dxf>
      <alignment horizontal="general" vertical="bottom" readingOrder="0"/>
    </dxf>
  </rfmt>
  <rfmt sheetId="12" sqref="L27" start="0" length="0">
    <dxf>
      <numFmt numFmtId="2" formatCode="0.00"/>
      <alignment horizontal="general" vertical="bottom" readingOrder="0"/>
    </dxf>
  </rfmt>
  <rfmt sheetId="12" sqref="M27" start="0" length="0">
    <dxf>
      <alignment horizontal="general" vertical="bottom" readingOrder="0"/>
    </dxf>
  </rfmt>
  <rfmt sheetId="12" sqref="P27" start="0" length="0">
    <dxf>
      <fill>
        <patternFill patternType="solid">
          <bgColor theme="0"/>
        </patternFill>
      </fill>
    </dxf>
  </rfmt>
  <rfmt sheetId="12" sqref="A28" start="0" length="0">
    <dxf>
      <alignment horizontal="general" vertical="bottom" readingOrder="0"/>
    </dxf>
  </rfmt>
  <rfmt sheetId="12" sqref="B28" start="0" length="0">
    <dxf>
      <alignment horizontal="general" vertical="bottom" readingOrder="0"/>
    </dxf>
  </rfmt>
  <rfmt sheetId="12" sqref="C28" start="0" length="0">
    <dxf>
      <alignment horizontal="general" vertical="bottom" readingOrder="0"/>
    </dxf>
  </rfmt>
  <rfmt sheetId="12" sqref="D28" start="0" length="0">
    <dxf>
      <alignment horizontal="general" vertical="bottom" readingOrder="0"/>
    </dxf>
  </rfmt>
  <rfmt sheetId="12" sqref="E28" start="0" length="0">
    <dxf>
      <alignment horizontal="general" vertical="bottom" readingOrder="0"/>
    </dxf>
  </rfmt>
  <rfmt sheetId="12" sqref="F28" start="0" length="0">
    <dxf>
      <alignment horizontal="general" vertical="bottom" readingOrder="0"/>
    </dxf>
  </rfmt>
  <rfmt sheetId="12" sqref="G28" start="0" length="0">
    <dxf>
      <alignment horizontal="general" vertical="bottom" readingOrder="0"/>
    </dxf>
  </rfmt>
  <rfmt sheetId="12" sqref="H28" start="0" length="0">
    <dxf>
      <alignment horizontal="general" vertical="bottom" readingOrder="0"/>
    </dxf>
  </rfmt>
  <rfmt sheetId="12" sqref="I28" start="0" length="0">
    <dxf>
      <alignment horizontal="general" vertical="bottom" readingOrder="0"/>
    </dxf>
  </rfmt>
  <rfmt sheetId="12" sqref="J28" start="0" length="0">
    <dxf>
      <alignment horizontal="general" vertical="bottom" readingOrder="0"/>
    </dxf>
  </rfmt>
  <rfmt sheetId="12" sqref="K28" start="0" length="0">
    <dxf>
      <alignment horizontal="general" vertical="bottom" readingOrder="0"/>
    </dxf>
  </rfmt>
  <rfmt sheetId="12" sqref="L28" start="0" length="0">
    <dxf>
      <alignment horizontal="general" vertical="bottom" readingOrder="0"/>
    </dxf>
  </rfmt>
  <rfmt sheetId="12" sqref="M28" start="0" length="0">
    <dxf>
      <alignment horizontal="general" vertical="bottom" readingOrder="0"/>
    </dxf>
  </rfmt>
  <rrc rId="7141" sId="12" ref="A16:XFD16" action="deleteRow">
    <rfmt sheetId="12" xfDxf="1" sqref="A16:XFD16" start="0" length="0"/>
    <rcc rId="0" sId="12" dxf="1">
      <nc r="A16" t="inlineStr">
        <is>
          <t>Номінація: мода ОМС 1-й вид</t>
        </is>
      </nc>
      <ndxf>
        <font>
          <b/>
          <sz val="11"/>
          <color theme="1"/>
          <name val="Calibri"/>
          <scheme val="minor"/>
        </font>
        <alignment horizontal="left" vertical="center" readingOrder="0"/>
      </ndxf>
    </rcc>
    <rfmt sheetId="12" sqref="B16" start="0" length="0">
      <dxf>
        <alignment horizontal="center" vertical="center" readingOrder="0"/>
      </dxf>
    </rfmt>
    <rfmt sheetId="12" sqref="C16" start="0" length="0">
      <dxf>
        <alignment horizontal="center" vertical="center" readingOrder="0"/>
      </dxf>
    </rfmt>
    <rfmt sheetId="12" sqref="D16" start="0" length="0">
      <dxf>
        <alignment horizontal="center" vertical="center" readingOrder="0"/>
      </dxf>
    </rfmt>
    <rfmt sheetId="12" sqref="E16" start="0" length="0">
      <dxf>
        <alignment horizontal="center" vertical="center" readingOrder="0"/>
      </dxf>
    </rfmt>
    <rfmt sheetId="12" sqref="F16" start="0" length="0">
      <dxf>
        <alignment horizontal="center" vertical="center" readingOrder="0"/>
      </dxf>
    </rfmt>
    <rfmt sheetId="12" sqref="G16" start="0" length="0">
      <dxf>
        <alignment horizontal="center" vertical="center" readingOrder="0"/>
      </dxf>
    </rfmt>
    <rfmt sheetId="12" sqref="H16" start="0" length="0">
      <dxf>
        <alignment horizontal="center" vertical="center" readingOrder="0"/>
      </dxf>
    </rfmt>
    <rfmt sheetId="12" sqref="I16" start="0" length="0">
      <dxf>
        <alignment horizontal="center" vertical="center" readingOrder="0"/>
      </dxf>
    </rfmt>
    <rfmt sheetId="12" sqref="J16" start="0" length="0">
      <dxf>
        <alignment horizontal="center" vertical="center" readingOrder="0"/>
      </dxf>
    </rfmt>
    <rfmt sheetId="12" sqref="K16" start="0" length="0">
      <dxf>
        <alignment horizontal="center" vertical="center" readingOrder="0"/>
      </dxf>
    </rfmt>
    <rfmt sheetId="12" sqref="L16" start="0" length="0">
      <dxf>
        <alignment horizontal="center" vertical="center" readingOrder="0"/>
      </dxf>
    </rfmt>
    <rfmt sheetId="12" sqref="M16" start="0" length="0">
      <dxf>
        <alignment horizontal="center" vertical="center" readingOrder="0"/>
      </dxf>
    </rfmt>
  </rrc>
  <rrc rId="7142" sId="12" ref="A16:XFD16" action="deleteRow">
    <rfmt sheetId="12" xfDxf="1" sqref="A16:XFD16" start="0" length="0"/>
    <rfmt sheetId="12" sqref="A16" start="0" length="0">
      <dxf>
        <alignment horizontal="center" vertical="center" readingOrder="0"/>
      </dxf>
    </rfmt>
    <rfmt sheetId="12" sqref="B16" start="0" length="0">
      <dxf>
        <alignment horizontal="center" vertical="center" readingOrder="0"/>
      </dxf>
    </rfmt>
    <rfmt sheetId="12" sqref="C16" start="0" length="0">
      <dxf>
        <alignment horizontal="center" vertical="center" readingOrder="0"/>
      </dxf>
    </rfmt>
    <rfmt sheetId="12" sqref="D16" start="0" length="0">
      <dxf>
        <alignment horizontal="center" vertical="center" readingOrder="0"/>
      </dxf>
    </rfmt>
    <rfmt sheetId="12" sqref="E16" start="0" length="0">
      <dxf>
        <alignment horizontal="center" vertical="center" readingOrder="0"/>
      </dxf>
    </rfmt>
    <rfmt sheetId="12" sqref="F16" start="0" length="0">
      <dxf>
        <alignment horizontal="center" vertical="center" readingOrder="0"/>
      </dxf>
    </rfmt>
    <rfmt sheetId="12" sqref="G16" start="0" length="0">
      <dxf>
        <alignment horizontal="center" vertical="center" readingOrder="0"/>
      </dxf>
    </rfmt>
    <rfmt sheetId="12" sqref="H16" start="0" length="0">
      <dxf>
        <alignment horizontal="center" vertical="center" readingOrder="0"/>
      </dxf>
    </rfmt>
    <rfmt sheetId="12" sqref="I16" start="0" length="0">
      <dxf>
        <alignment horizontal="center" vertical="center" readingOrder="0"/>
      </dxf>
    </rfmt>
    <rfmt sheetId="12" sqref="J16" start="0" length="0">
      <dxf>
        <alignment horizontal="center" vertical="center" readingOrder="0"/>
      </dxf>
    </rfmt>
    <rfmt sheetId="12" sqref="K16" start="0" length="0">
      <dxf>
        <alignment horizontal="center" vertical="center" readingOrder="0"/>
      </dxf>
    </rfmt>
    <rfmt sheetId="12" sqref="L16" start="0" length="0">
      <dxf>
        <alignment horizontal="center" vertical="center" readingOrder="0"/>
      </dxf>
    </rfmt>
    <rfmt sheetId="12" sqref="M16" start="0" length="0">
      <dxf>
        <alignment horizontal="center" vertical="center" readingOrder="0"/>
      </dxf>
    </rfmt>
  </rrc>
  <rrc rId="7143" sId="12" ref="A16:XFD16" action="deleteRow">
    <rfmt sheetId="12" xfDxf="1" sqref="A16:XFD16" start="0" length="0"/>
    <rcc rId="0" sId="12" dxf="1">
      <nc r="A16" t="inlineStr">
        <is>
          <t>судді</t>
        </is>
      </nc>
      <ndxf>
        <alignment horizontal="left" vertical="center" readingOrder="0"/>
      </ndxf>
    </rcc>
    <rcc rId="0" sId="12" dxf="1">
      <nc r="B16">
        <v>1</v>
      </nc>
      <ndxf>
        <alignment horizontal="left" vertical="center" readingOrder="0"/>
      </ndxf>
    </rcc>
    <rcc rId="0" sId="12">
      <nc r="C16" t="inlineStr">
        <is>
          <t>Цюра</t>
        </is>
      </nc>
    </rcc>
    <rfmt sheetId="12" sqref="D16" start="0" length="0">
      <dxf>
        <alignment horizontal="center" vertical="center" readingOrder="0"/>
      </dxf>
    </rfmt>
    <rcc rId="0" sId="12" dxf="1">
      <nc r="E16">
        <v>5</v>
      </nc>
      <ndxf>
        <alignment horizontal="left" vertical="center" readingOrder="0"/>
      </ndxf>
    </rcc>
    <rcc rId="0" sId="12" dxf="1">
      <nc r="F16" t="inlineStr">
        <is>
          <t>Матирний</t>
        </is>
      </nc>
      <ndxf>
        <alignment horizontal="left" vertical="center" readingOrder="0"/>
      </ndxf>
    </rcc>
    <rfmt sheetId="12" sqref="I16" start="0" length="0">
      <dxf>
        <alignment horizontal="center" vertical="center" readingOrder="0"/>
      </dxf>
    </rfmt>
    <rfmt sheetId="12" sqref="K16" start="0" length="0">
      <dxf>
        <alignment horizontal="center" vertical="center" readingOrder="0"/>
      </dxf>
    </rfmt>
    <rfmt sheetId="12" sqref="L16" start="0" length="0">
      <dxf>
        <numFmt numFmtId="2" formatCode="0.00"/>
        <alignment horizontal="center" vertical="center" readingOrder="0"/>
      </dxf>
    </rfmt>
    <rfmt sheetId="12" sqref="M16" start="0" length="0">
      <dxf>
        <alignment horizontal="center" vertical="center" readingOrder="0"/>
      </dxf>
    </rfmt>
    <rfmt sheetId="12" sqref="N16" start="0" length="0">
      <dxf>
        <alignment horizontal="center" vertical="center" readingOrder="0"/>
      </dxf>
    </rfmt>
    <rfmt sheetId="12" sqref="O16" start="0" length="0">
      <dxf>
        <alignment horizontal="center" vertical="center" readingOrder="0"/>
      </dxf>
    </rfmt>
  </rrc>
  <rrc rId="7144" sId="12" ref="A16:XFD16" action="deleteRow">
    <rfmt sheetId="12" xfDxf="1" sqref="A16:XFD16" start="0" length="0"/>
    <rfmt sheetId="12" sqref="A16" start="0" length="0">
      <dxf>
        <alignment horizontal="left" vertical="center" readingOrder="0"/>
      </dxf>
    </rfmt>
    <rcc rId="0" sId="12" dxf="1">
      <nc r="B16">
        <v>2</v>
      </nc>
      <ndxf>
        <alignment horizontal="left" vertical="center" readingOrder="0"/>
      </ndxf>
    </rcc>
    <rcc rId="0" sId="12">
      <nc r="C16" t="inlineStr">
        <is>
          <t>Олешко</t>
        </is>
      </nc>
    </rcc>
    <rfmt sheetId="12" sqref="D16" start="0" length="0">
      <dxf>
        <alignment horizontal="center" vertical="center" readingOrder="0"/>
      </dxf>
    </rfmt>
    <rcc rId="0" sId="12" dxf="1">
      <nc r="E16">
        <v>6</v>
      </nc>
      <ndxf>
        <alignment horizontal="left" vertical="center" readingOrder="0"/>
      </ndxf>
    </rcc>
    <rcc rId="0" sId="12" dxf="1">
      <nc r="F16" t="inlineStr">
        <is>
          <t>Вавіло</t>
        </is>
      </nc>
      <ndxf>
        <alignment horizontal="left" vertical="center" readingOrder="0"/>
      </ndxf>
    </rcc>
    <rfmt sheetId="12" sqref="I16" start="0" length="0">
      <dxf>
        <alignment horizontal="center" vertical="center" readingOrder="0"/>
      </dxf>
    </rfmt>
    <rfmt sheetId="12" sqref="K16" start="0" length="0">
      <dxf>
        <alignment horizontal="center" vertical="center" readingOrder="0"/>
      </dxf>
    </rfmt>
    <rfmt sheetId="12" sqref="L16" start="0" length="0">
      <dxf>
        <numFmt numFmtId="2" formatCode="0.00"/>
        <alignment horizontal="center" vertical="center" readingOrder="0"/>
      </dxf>
    </rfmt>
    <rfmt sheetId="12" sqref="M16" start="0" length="0">
      <dxf>
        <alignment horizontal="center" vertical="center" readingOrder="0"/>
      </dxf>
    </rfmt>
    <rfmt sheetId="12" sqref="N16" start="0" length="0">
      <dxf>
        <alignment horizontal="center" vertical="center" readingOrder="0"/>
      </dxf>
    </rfmt>
    <rfmt sheetId="12" sqref="O16" start="0" length="0">
      <dxf>
        <alignment horizontal="center" vertical="center" readingOrder="0"/>
      </dxf>
    </rfmt>
  </rrc>
  <rrc rId="7145" sId="12" ref="A16:XFD16" action="deleteRow">
    <rfmt sheetId="12" xfDxf="1" sqref="A16:XFD16" start="0" length="0"/>
    <rfmt sheetId="12" sqref="A16" start="0" length="0">
      <dxf>
        <alignment horizontal="left" vertical="center" readingOrder="0"/>
      </dxf>
    </rfmt>
    <rcc rId="0" sId="12" dxf="1">
      <nc r="B16">
        <v>3</v>
      </nc>
      <ndxf>
        <alignment horizontal="left" vertical="center" readingOrder="0"/>
      </ndxf>
    </rcc>
    <rcc rId="0" sId="12">
      <nc r="C16" t="inlineStr">
        <is>
          <t>Булавінова</t>
        </is>
      </nc>
    </rcc>
    <rfmt sheetId="12" sqref="D16" start="0" length="0">
      <dxf>
        <alignment horizontal="center" vertical="center" readingOrder="0"/>
      </dxf>
    </rfmt>
    <rcc rId="0" sId="12" dxf="1">
      <nc r="E16">
        <v>7</v>
      </nc>
      <ndxf>
        <alignment horizontal="left" vertical="center" readingOrder="0"/>
      </ndxf>
    </rcc>
    <rcc rId="0" sId="12" dxf="1">
      <nc r="F16" t="inlineStr">
        <is>
          <t>Остапюк</t>
        </is>
      </nc>
      <ndxf>
        <alignment horizontal="left" vertical="center" readingOrder="0"/>
      </ndxf>
    </rcc>
    <rfmt sheetId="12" sqref="G16" start="0" length="0">
      <dxf>
        <alignment horizontal="center" vertical="center" readingOrder="0"/>
      </dxf>
    </rfmt>
    <rfmt sheetId="12" sqref="H16" start="0" length="0">
      <dxf>
        <alignment horizontal="center" vertical="center" readingOrder="0"/>
      </dxf>
    </rfmt>
    <rfmt sheetId="12" sqref="I16" start="0" length="0">
      <dxf>
        <alignment horizontal="center" vertical="center" readingOrder="0"/>
      </dxf>
    </rfmt>
    <rfmt sheetId="12" sqref="J16" start="0" length="0">
      <dxf>
        <alignment horizontal="center" vertical="center" readingOrder="0"/>
      </dxf>
    </rfmt>
    <rfmt sheetId="12" sqref="K16" start="0" length="0">
      <dxf>
        <alignment horizontal="center" vertical="center" readingOrder="0"/>
      </dxf>
    </rfmt>
    <rfmt sheetId="12" sqref="L16" start="0" length="0">
      <dxf>
        <numFmt numFmtId="2" formatCode="0.00"/>
        <alignment horizontal="center" vertical="center" readingOrder="0"/>
      </dxf>
    </rfmt>
    <rfmt sheetId="12" sqref="M16" start="0" length="0">
      <dxf>
        <alignment horizontal="center" vertical="center" readingOrder="0"/>
      </dxf>
    </rfmt>
    <rfmt sheetId="12" sqref="N16" start="0" length="0">
      <dxf>
        <alignment horizontal="center" vertical="center" readingOrder="0"/>
      </dxf>
    </rfmt>
    <rfmt sheetId="12" sqref="O16" start="0" length="0">
      <dxf>
        <alignment horizontal="center" vertical="center" readingOrder="0"/>
      </dxf>
    </rfmt>
  </rrc>
  <rrc rId="7146" sId="12" ref="A16:XFD16" action="deleteRow">
    <rfmt sheetId="12" xfDxf="1" sqref="A16:XFD16" start="0" length="0"/>
    <rfmt sheetId="12" sqref="A16" start="0" length="0">
      <dxf>
        <alignment horizontal="left" vertical="center" readingOrder="0"/>
      </dxf>
    </rfmt>
    <rcc rId="0" sId="12" dxf="1">
      <nc r="B16">
        <v>4</v>
      </nc>
      <ndxf>
        <alignment horizontal="left" vertical="center" readingOrder="0"/>
      </ndxf>
    </rcc>
    <rcc rId="0" sId="12">
      <nc r="C16" t="inlineStr">
        <is>
          <t>Мурадян</t>
        </is>
      </nc>
    </rcc>
    <rfmt sheetId="12" sqref="D16" start="0" length="0">
      <dxf>
        <alignment horizontal="center" vertical="center" readingOrder="0"/>
      </dxf>
    </rfmt>
    <rcc rId="0" sId="12" dxf="1">
      <nc r="E16">
        <v>8</v>
      </nc>
      <ndxf>
        <alignment horizontal="left" vertical="center" readingOrder="0"/>
      </ndxf>
    </rcc>
    <rcc rId="0" sId="12" dxf="1">
      <nc r="F16" t="inlineStr">
        <is>
          <t>Баланюк (стажер)</t>
        </is>
      </nc>
      <ndxf>
        <alignment horizontal="left" vertical="center" readingOrder="0"/>
      </ndxf>
    </rcc>
    <rfmt sheetId="12" sqref="G16" start="0" length="0">
      <dxf>
        <alignment horizontal="center" vertical="center" readingOrder="0"/>
      </dxf>
    </rfmt>
    <rfmt sheetId="12" sqref="H16" start="0" length="0">
      <dxf>
        <alignment horizontal="center" vertical="center" readingOrder="0"/>
      </dxf>
    </rfmt>
    <rfmt sheetId="12" sqref="I16" start="0" length="0">
      <dxf>
        <alignment horizontal="center" vertical="center" readingOrder="0"/>
      </dxf>
    </rfmt>
    <rfmt sheetId="12" sqref="J16" start="0" length="0">
      <dxf>
        <alignment horizontal="center" vertical="center" readingOrder="0"/>
      </dxf>
    </rfmt>
    <rfmt sheetId="12" sqref="K16" start="0" length="0">
      <dxf>
        <alignment horizontal="center" vertical="center" readingOrder="0"/>
      </dxf>
    </rfmt>
    <rfmt sheetId="12" sqref="L16" start="0" length="0">
      <dxf>
        <numFmt numFmtId="2" formatCode="0.00"/>
        <alignment horizontal="center" vertical="center" readingOrder="0"/>
      </dxf>
    </rfmt>
    <rfmt sheetId="12" sqref="M16" start="0" length="0">
      <dxf>
        <alignment horizontal="center" vertical="center" readingOrder="0"/>
      </dxf>
    </rfmt>
    <rfmt sheetId="12" sqref="N16" start="0" length="0">
      <dxf>
        <alignment horizontal="center" vertical="center" readingOrder="0"/>
      </dxf>
    </rfmt>
    <rfmt sheetId="12" sqref="O16" start="0" length="0">
      <dxf>
        <alignment horizontal="center" vertical="center" readingOrder="0"/>
      </dxf>
    </rfmt>
  </rrc>
  <rrc rId="7147" sId="12" ref="A16:XFD16" action="deleteRow">
    <rfmt sheetId="12" xfDxf="1" sqref="A16:XFD16" start="0" length="0"/>
    <rfmt sheetId="12" sqref="L16" start="0" length="0">
      <dxf>
        <numFmt numFmtId="2" formatCode="0.00"/>
      </dxf>
    </rfmt>
  </rrc>
  <rrc rId="7148" sId="12" ref="A16:XFD16" action="deleteRow">
    <rfmt sheetId="12" xfDxf="1" sqref="A16:XFD16" start="0" length="0"/>
    <rfmt sheetId="12" sqref="A16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2" dxf="1">
      <nc r="B16" t="inlineStr">
        <is>
          <t>№ учасника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C16" t="inlineStr">
        <is>
          <t>ПІБ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D16" t="inlineStr">
        <is>
          <t>судді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2" sqref="E16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F16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G16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H16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I16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J16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K16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2" dxf="1">
      <nc r="L16" t="inlineStr">
        <is>
          <t>середній бал</t>
        </is>
      </nc>
      <ndxf>
        <font>
          <b/>
          <sz val="9"/>
          <color theme="1"/>
          <name val="Calibri"/>
          <scheme val="minor"/>
        </font>
        <numFmt numFmtId="2" formatCode="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M16" t="inlineStr">
        <is>
          <t>заг.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N16" t="inlineStr">
        <is>
          <t>штраф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O16" t="inlineStr">
        <is>
          <t>фінальний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P16" t="inlineStr">
        <is>
          <t>місце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149" sId="12" ref="A16:XFD16" action="deleteRow">
    <rfmt sheetId="12" xfDxf="1" sqref="A16:XFD16" start="0" length="0"/>
    <rfmt sheetId="12" sqref="A16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B16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C16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2" dxf="1">
      <nc r="D16">
        <v>1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E16">
        <v>2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F16">
        <v>3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G16">
        <v>4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H16">
        <v>5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I16">
        <v>6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J16">
        <v>7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K16">
        <v>8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2" sqref="L16" start="0" length="0">
      <dxf>
        <font>
          <b/>
          <sz val="9"/>
          <color theme="1"/>
          <name val="Calibri"/>
          <scheme val="minor"/>
        </font>
        <numFmt numFmtId="2" formatCode="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M16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16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O16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P16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150" sId="12" ref="A16:XFD16" action="deleteRow">
    <rfmt sheetId="12" xfDxf="1" sqref="A16:XFD16" start="0" length="0"/>
    <rcc rId="0" sId="12" dxf="1">
      <nc r="A16" t="inlineStr">
        <is>
          <t>майстри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2" sqref="C16" start="0" length="0">
      <dxf>
        <fill>
          <patternFill patternType="solid">
            <bgColor theme="0"/>
          </patternFill>
        </fill>
      </dxf>
    </rfmt>
    <rfmt sheetId="12" sqref="D16" start="0" length="0">
      <dxf>
        <fill>
          <patternFill patternType="solid">
            <bgColor theme="0"/>
          </patternFill>
        </fill>
      </dxf>
    </rfmt>
    <rfmt sheetId="12" sqref="E16" start="0" length="0">
      <dxf>
        <fill>
          <patternFill patternType="solid">
            <bgColor theme="0"/>
          </patternFill>
        </fill>
      </dxf>
    </rfmt>
    <rfmt sheetId="12" sqref="F16" start="0" length="0">
      <dxf>
        <fill>
          <patternFill patternType="solid">
            <bgColor theme="0"/>
          </patternFill>
        </fill>
      </dxf>
    </rfmt>
    <rfmt sheetId="12" sqref="G16" start="0" length="0">
      <dxf>
        <fill>
          <patternFill patternType="solid">
            <bgColor theme="0"/>
          </patternFill>
        </fill>
      </dxf>
    </rfmt>
    <rfmt sheetId="12" sqref="H16" start="0" length="0">
      <dxf>
        <fill>
          <patternFill patternType="solid">
            <bgColor theme="0"/>
          </patternFill>
        </fill>
      </dxf>
    </rfmt>
    <rfmt sheetId="12" sqref="I16" start="0" length="0">
      <dxf>
        <fill>
          <patternFill patternType="solid">
            <bgColor theme="0"/>
          </patternFill>
        </fill>
      </dxf>
    </rfmt>
    <rfmt sheetId="12" sqref="J16" start="0" length="0">
      <dxf>
        <fill>
          <patternFill patternType="solid">
            <bgColor theme="0"/>
          </patternFill>
        </fill>
      </dxf>
    </rfmt>
    <rfmt sheetId="12" sqref="K16" start="0" length="0">
      <dxf>
        <fill>
          <patternFill patternType="solid">
            <bgColor theme="0"/>
          </patternFill>
        </fill>
      </dxf>
    </rfmt>
    <rfmt sheetId="12" sqref="L16" start="0" length="0">
      <dxf>
        <numFmt numFmtId="2" formatCode="0.00"/>
        <fill>
          <patternFill patternType="solid">
            <bgColor theme="0"/>
          </patternFill>
        </fill>
      </dxf>
    </rfmt>
    <rfmt sheetId="12" sqref="M16" start="0" length="0">
      <dxf>
        <fill>
          <patternFill patternType="solid">
            <bgColor theme="0"/>
          </patternFill>
        </fill>
      </dxf>
    </rfmt>
    <rfmt sheetId="12" sqref="P16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151" sId="12" ref="A16:XFD16" action="deleteRow">
    <rfmt sheetId="12" xfDxf="1" sqref="A16:XFD16" start="0" length="0"/>
    <rfmt sheetId="12" sqref="A1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2" dxf="1">
      <nc r="B16">
        <v>43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2" sqref="C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2" dxf="1">
      <nc r="D16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E16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F16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G16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H16">
        <v>29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I16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J16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K16">
        <v>30</v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L16">
        <f>M16/7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M16">
        <f>D16+E16+F16+G16+H16+I16+J16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2" sqref="N16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2" dxf="1">
      <nc r="O16">
        <f>M16-N16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2" sqref="P16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152" sId="12" ref="A16:XFD16" action="deleteRow">
    <rfmt sheetId="12" xfDxf="1" sqref="A16:XFD16" start="0" length="0"/>
    <rfmt sheetId="12" sqref="L16" start="0" length="0">
      <dxf>
        <numFmt numFmtId="2" formatCode="0.00"/>
      </dxf>
    </rfmt>
    <rfmt sheetId="12" sqref="P16" start="0" length="0">
      <dxf>
        <fill>
          <patternFill patternType="solid">
            <bgColor theme="0"/>
          </patternFill>
        </fill>
      </dxf>
    </rfmt>
  </rrc>
  <rrc rId="7153" sId="12" ref="A16:XFD16" action="deleteRow">
    <rfmt sheetId="12" xfDxf="1" sqref="A16:XFD16" start="0" length="0"/>
  </rrc>
  <rrc rId="7154" sId="12" ref="A3:XFD3" action="deleteRow">
    <rfmt sheetId="12" xfDxf="1" sqref="A3:XFD3" start="0" length="0"/>
    <rcc rId="0" sId="12" dxf="1">
      <nc r="A3" t="inlineStr">
        <is>
          <t>Номінація: мода ОМС 1-й вид</t>
        </is>
      </nc>
      <ndxf>
        <font>
          <b/>
          <sz val="11"/>
          <color theme="1"/>
          <name val="Calibri"/>
          <scheme val="minor"/>
        </font>
        <alignment horizontal="left" vertical="center" readingOrder="0"/>
      </ndxf>
    </rcc>
    <rfmt sheetId="12" sqref="B3" start="0" length="0">
      <dxf>
        <alignment horizontal="center" vertical="center" readingOrder="0"/>
      </dxf>
    </rfmt>
    <rfmt sheetId="12" sqref="C3" start="0" length="0">
      <dxf>
        <alignment horizontal="center" vertical="center" readingOrder="0"/>
      </dxf>
    </rfmt>
    <rfmt sheetId="12" sqref="D3" start="0" length="0">
      <dxf>
        <alignment horizontal="center" vertical="center" readingOrder="0"/>
      </dxf>
    </rfmt>
    <rfmt sheetId="12" sqref="E3" start="0" length="0">
      <dxf>
        <alignment horizontal="center" vertical="center" readingOrder="0"/>
      </dxf>
    </rfmt>
    <rfmt sheetId="12" sqref="F3" start="0" length="0">
      <dxf>
        <alignment horizontal="center" vertical="center" readingOrder="0"/>
      </dxf>
    </rfmt>
    <rfmt sheetId="12" sqref="G3" start="0" length="0">
      <dxf>
        <alignment horizontal="center" vertical="center" readingOrder="0"/>
      </dxf>
    </rfmt>
    <rfmt sheetId="12" sqref="H3" start="0" length="0">
      <dxf>
        <alignment horizontal="center" vertical="center" readingOrder="0"/>
      </dxf>
    </rfmt>
    <rfmt sheetId="12" sqref="I3" start="0" length="0">
      <dxf>
        <alignment horizontal="center" vertical="center" readingOrder="0"/>
      </dxf>
    </rfmt>
    <rfmt sheetId="12" sqref="J3" start="0" length="0">
      <dxf>
        <alignment horizontal="center" vertical="center" readingOrder="0"/>
      </dxf>
    </rfmt>
    <rfmt sheetId="12" sqref="K3" start="0" length="0">
      <dxf>
        <alignment horizontal="center" vertical="center" readingOrder="0"/>
      </dxf>
    </rfmt>
    <rfmt sheetId="12" sqref="L3" start="0" length="0">
      <dxf>
        <alignment horizontal="center" vertical="center" readingOrder="0"/>
      </dxf>
    </rfmt>
    <rfmt sheetId="12" sqref="M3" start="0" length="0">
      <dxf>
        <alignment horizontal="center" vertical="center" readingOrder="0"/>
      </dxf>
    </rfmt>
  </rrc>
  <rcc rId="7155" sId="12">
    <nc r="C4" t="inlineStr">
      <is>
        <t>Матвійчук</t>
      </is>
    </nc>
  </rcc>
  <rcc rId="7156" sId="12">
    <nc r="B12">
      <v>18</v>
    </nc>
  </rcc>
  <rcc rId="7157" sId="12">
    <nc r="D12">
      <v>29</v>
    </nc>
  </rcc>
  <rcc rId="7158" sId="12">
    <nc r="E12">
      <v>29</v>
    </nc>
  </rcc>
  <rcc rId="7159" sId="12">
    <nc r="F12">
      <v>29</v>
    </nc>
  </rcc>
  <rcc rId="7160" sId="12">
    <nc r="G12">
      <v>29</v>
    </nc>
  </rcc>
  <rcc rId="7161" sId="12">
    <nc r="H12">
      <v>30</v>
    </nc>
  </rcc>
  <rcc rId="7162" sId="12">
    <nc r="I12">
      <v>30</v>
    </nc>
  </rcc>
  <rcc rId="7163" sId="12">
    <nc r="J12">
      <v>29</v>
    </nc>
  </rcc>
  <rrc rId="7164" sId="12" ref="K1:K1048576" action="deleteCol">
    <rfmt sheetId="12" xfDxf="1" sqref="K1:K1048576" start="0" length="0"/>
    <rfmt sheetId="12" sqref="K1" start="0" length="0">
      <dxf>
        <alignment horizontal="center" vertical="center" readingOrder="0"/>
      </dxf>
    </rfmt>
    <rfmt sheetId="12" sqref="K2" start="0" length="0">
      <dxf>
        <alignment horizontal="center" vertical="center" readingOrder="0"/>
      </dxf>
    </rfmt>
    <rfmt sheetId="12" sqref="K3" start="0" length="0">
      <dxf>
        <alignment horizontal="center" vertical="center" readingOrder="0"/>
      </dxf>
    </rfmt>
    <rfmt sheetId="12" sqref="K4" start="0" length="0">
      <dxf>
        <alignment horizontal="center" vertical="center" readingOrder="0"/>
      </dxf>
    </rfmt>
    <rfmt sheetId="12" sqref="K5" start="0" length="0">
      <dxf>
        <alignment horizontal="center" vertical="center" readingOrder="0"/>
      </dxf>
    </rfmt>
    <rfmt sheetId="12" sqref="K6" start="0" length="0">
      <dxf>
        <alignment horizontal="center" vertical="center" readingOrder="0"/>
      </dxf>
    </rfmt>
    <rfmt sheetId="12" sqref="K7" start="0" length="0">
      <dxf>
        <alignment horizontal="center" vertical="center" readingOrder="0"/>
      </dxf>
    </rfmt>
    <rfmt sheetId="12" sqref="K9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2" dxf="1">
      <nc r="K10">
        <v>8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2" sqref="K11" start="0" length="0">
      <dxf>
        <fill>
          <patternFill patternType="solid">
            <bgColor theme="0"/>
          </patternFill>
        </fill>
      </dxf>
    </rfmt>
    <rfmt sheetId="12" sqref="K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165" sId="21" ref="A3:XFD19" action="insertRow"/>
  <rcc rId="7166" sId="21" odxf="1" dxf="1">
    <nc r="A3" t="inlineStr">
      <is>
        <t>судді</t>
      </is>
    </nc>
    <odxf>
      <alignment horizontal="center" readingOrder="0"/>
    </odxf>
    <ndxf>
      <alignment horizontal="left" readingOrder="0"/>
    </ndxf>
  </rcc>
  <rcc rId="7167" sId="21" odxf="1" dxf="1">
    <nc r="B3">
      <v>1</v>
    </nc>
    <odxf>
      <alignment horizontal="center" readingOrder="0"/>
    </odxf>
    <ndxf>
      <alignment horizontal="left" readingOrder="0"/>
    </ndxf>
  </rcc>
  <rcc rId="7168" sId="21" odxf="1" dxf="1">
    <nc r="C3" t="inlineStr">
      <is>
        <t>Вавіло</t>
      </is>
    </nc>
    <odxf>
      <alignment horizontal="center" vertical="center" readingOrder="0"/>
    </odxf>
    <ndxf>
      <alignment horizontal="general" vertical="bottom" readingOrder="0"/>
    </ndxf>
  </rcc>
  <rcc rId="7169" sId="21" odxf="1" dxf="1">
    <nc r="E3">
      <v>5</v>
    </nc>
    <odxf>
      <alignment horizontal="center" readingOrder="0"/>
    </odxf>
    <ndxf>
      <alignment horizontal="left" readingOrder="0"/>
    </ndxf>
  </rcc>
  <rcc rId="7170" sId="21" odxf="1" dxf="1">
    <nc r="F3" t="inlineStr">
      <is>
        <t>Мурадян</t>
      </is>
    </nc>
    <odxf>
      <alignment horizontal="center" readingOrder="0"/>
    </odxf>
    <ndxf>
      <alignment horizontal="left" readingOrder="0"/>
    </ndxf>
  </rcc>
  <rfmt sheetId="21" sqref="G3" start="0" length="0">
    <dxf>
      <alignment horizontal="general" vertical="bottom" readingOrder="0"/>
    </dxf>
  </rfmt>
  <rfmt sheetId="21" sqref="H3" start="0" length="0">
    <dxf>
      <alignment horizontal="general" vertical="bottom" readingOrder="0"/>
    </dxf>
  </rfmt>
  <rfmt sheetId="21" sqref="J3" start="0" length="0">
    <dxf>
      <alignment horizontal="general" vertical="bottom" readingOrder="0"/>
    </dxf>
  </rfmt>
  <rfmt sheetId="21" sqref="L3" start="0" length="0">
    <dxf>
      <numFmt numFmtId="2" formatCode="0.00"/>
    </dxf>
  </rfmt>
  <rfmt sheetId="21" sqref="N3" start="0" length="0">
    <dxf>
      <alignment horizontal="center" vertical="center" readingOrder="0"/>
    </dxf>
  </rfmt>
  <rfmt sheetId="21" sqref="O3" start="0" length="0">
    <dxf>
      <alignment horizontal="center" vertical="center" readingOrder="0"/>
    </dxf>
  </rfmt>
  <rfmt sheetId="21" sqref="A4" start="0" length="0">
    <dxf>
      <alignment horizontal="left" readingOrder="0"/>
    </dxf>
  </rfmt>
  <rcc rId="7171" sId="21" odxf="1" dxf="1">
    <nc r="B4">
      <v>2</v>
    </nc>
    <odxf>
      <alignment horizontal="center" readingOrder="0"/>
    </odxf>
    <ndxf>
      <alignment horizontal="left" readingOrder="0"/>
    </ndxf>
  </rcc>
  <rcc rId="7172" sId="21" odxf="1" dxf="1">
    <nc r="C4" t="inlineStr">
      <is>
        <t>Булавінова</t>
      </is>
    </nc>
    <odxf>
      <alignment horizontal="center" vertical="center" readingOrder="0"/>
    </odxf>
    <ndxf>
      <alignment horizontal="general" vertical="bottom" readingOrder="0"/>
    </ndxf>
  </rcc>
  <rcc rId="7173" sId="21" odxf="1" dxf="1">
    <nc r="E4">
      <v>6</v>
    </nc>
    <odxf>
      <alignment horizontal="center" readingOrder="0"/>
    </odxf>
    <ndxf>
      <alignment horizontal="left" readingOrder="0"/>
    </ndxf>
  </rcc>
  <rcc rId="7174" sId="21" odxf="1" dxf="1">
    <nc r="F4" t="inlineStr">
      <is>
        <t>Матвійчук</t>
      </is>
    </nc>
    <odxf>
      <alignment horizontal="center" readingOrder="0"/>
    </odxf>
    <ndxf>
      <alignment horizontal="left" readingOrder="0"/>
    </ndxf>
  </rcc>
  <rfmt sheetId="21" sqref="G4" start="0" length="0">
    <dxf>
      <alignment horizontal="general" vertical="bottom" readingOrder="0"/>
    </dxf>
  </rfmt>
  <rfmt sheetId="21" sqref="H4" start="0" length="0">
    <dxf>
      <alignment horizontal="general" vertical="bottom" readingOrder="0"/>
    </dxf>
  </rfmt>
  <rfmt sheetId="21" sqref="J4" start="0" length="0">
    <dxf>
      <alignment horizontal="general" vertical="bottom" readingOrder="0"/>
    </dxf>
  </rfmt>
  <rfmt sheetId="21" sqref="L4" start="0" length="0">
    <dxf>
      <numFmt numFmtId="2" formatCode="0.00"/>
    </dxf>
  </rfmt>
  <rfmt sheetId="21" sqref="N4" start="0" length="0">
    <dxf>
      <alignment horizontal="center" vertical="center" readingOrder="0"/>
    </dxf>
  </rfmt>
  <rfmt sheetId="21" sqref="O4" start="0" length="0">
    <dxf>
      <alignment horizontal="center" vertical="center" readingOrder="0"/>
    </dxf>
  </rfmt>
  <rfmt sheetId="21" sqref="A5" start="0" length="0">
    <dxf>
      <alignment horizontal="left" readingOrder="0"/>
    </dxf>
  </rfmt>
  <rcc rId="7175" sId="21" odxf="1" dxf="1">
    <nc r="B5">
      <v>3</v>
    </nc>
    <odxf>
      <alignment horizontal="center" readingOrder="0"/>
    </odxf>
    <ndxf>
      <alignment horizontal="left" readingOrder="0"/>
    </ndxf>
  </rcc>
  <rcc rId="7176" sId="21" odxf="1" dxf="1">
    <nc r="C5" t="inlineStr">
      <is>
        <t>Олешко</t>
      </is>
    </nc>
    <odxf>
      <alignment horizontal="center" vertical="center" readingOrder="0"/>
    </odxf>
    <ndxf>
      <alignment horizontal="general" vertical="bottom" readingOrder="0"/>
    </ndxf>
  </rcc>
  <rcc rId="7177" sId="21" odxf="1" dxf="1">
    <nc r="E5">
      <v>7</v>
    </nc>
    <odxf>
      <alignment horizontal="center" readingOrder="0"/>
    </odxf>
    <ndxf>
      <alignment horizontal="left" readingOrder="0"/>
    </ndxf>
  </rcc>
  <rfmt sheetId="21" sqref="F5" start="0" length="0">
    <dxf>
      <alignment horizontal="left" readingOrder="0"/>
    </dxf>
  </rfmt>
  <rfmt sheetId="21" sqref="L5" start="0" length="0">
    <dxf>
      <numFmt numFmtId="2" formatCode="0.00"/>
    </dxf>
  </rfmt>
  <rfmt sheetId="21" sqref="N5" start="0" length="0">
    <dxf>
      <alignment horizontal="center" vertical="center" readingOrder="0"/>
    </dxf>
  </rfmt>
  <rfmt sheetId="21" sqref="O5" start="0" length="0">
    <dxf>
      <alignment horizontal="center" vertical="center" readingOrder="0"/>
    </dxf>
  </rfmt>
  <rfmt sheetId="21" sqref="A6" start="0" length="0">
    <dxf>
      <alignment horizontal="left" readingOrder="0"/>
    </dxf>
  </rfmt>
  <rcc rId="7178" sId="21" odxf="1" dxf="1">
    <nc r="B6">
      <v>4</v>
    </nc>
    <odxf>
      <alignment horizontal="center" readingOrder="0"/>
    </odxf>
    <ndxf>
      <alignment horizontal="left" readingOrder="0"/>
    </ndxf>
  </rcc>
  <rfmt sheetId="21" sqref="C6" start="0" length="0">
    <dxf>
      <alignment horizontal="general" vertical="bottom" readingOrder="0"/>
    </dxf>
  </rfmt>
  <rfmt sheetId="21" sqref="E6" start="0" length="0">
    <dxf>
      <alignment horizontal="left" readingOrder="0"/>
    </dxf>
  </rfmt>
  <rfmt sheetId="21" sqref="F6" start="0" length="0">
    <dxf>
      <alignment horizontal="left" readingOrder="0"/>
    </dxf>
  </rfmt>
  <rfmt sheetId="21" sqref="L6" start="0" length="0">
    <dxf>
      <numFmt numFmtId="2" formatCode="0.00"/>
    </dxf>
  </rfmt>
  <rfmt sheetId="21" sqref="N6" start="0" length="0">
    <dxf>
      <alignment horizontal="center" vertical="center" readingOrder="0"/>
    </dxf>
  </rfmt>
  <rfmt sheetId="21" sqref="O6" start="0" length="0">
    <dxf>
      <alignment horizontal="center" vertical="center" readingOrder="0"/>
    </dxf>
  </rfmt>
  <rfmt sheetId="21" sqref="A7" start="0" length="0">
    <dxf>
      <alignment horizontal="general" vertical="bottom" readingOrder="0"/>
    </dxf>
  </rfmt>
  <rfmt sheetId="21" sqref="B7" start="0" length="0">
    <dxf>
      <alignment horizontal="general" vertical="bottom" readingOrder="0"/>
    </dxf>
  </rfmt>
  <rfmt sheetId="21" sqref="C7" start="0" length="0">
    <dxf>
      <alignment horizontal="general" vertical="bottom" readingOrder="0"/>
    </dxf>
  </rfmt>
  <rfmt sheetId="21" sqref="D7" start="0" length="0">
    <dxf>
      <alignment horizontal="general" vertical="bottom" readingOrder="0"/>
    </dxf>
  </rfmt>
  <rfmt sheetId="21" sqref="E7" start="0" length="0">
    <dxf>
      <alignment horizontal="general" vertical="bottom" readingOrder="0"/>
    </dxf>
  </rfmt>
  <rfmt sheetId="21" sqref="F7" start="0" length="0">
    <dxf>
      <alignment horizontal="general" vertical="bottom" readingOrder="0"/>
    </dxf>
  </rfmt>
  <rfmt sheetId="21" sqref="G7" start="0" length="0">
    <dxf>
      <alignment horizontal="general" vertical="bottom" readingOrder="0"/>
    </dxf>
  </rfmt>
  <rfmt sheetId="21" sqref="H7" start="0" length="0">
    <dxf>
      <alignment horizontal="general" vertical="bottom" readingOrder="0"/>
    </dxf>
  </rfmt>
  <rfmt sheetId="21" sqref="I7" start="0" length="0">
    <dxf>
      <alignment horizontal="general" vertical="bottom" readingOrder="0"/>
    </dxf>
  </rfmt>
  <rfmt sheetId="21" sqref="J7" start="0" length="0">
    <dxf>
      <alignment horizontal="general" vertical="bottom" readingOrder="0"/>
    </dxf>
  </rfmt>
  <rfmt sheetId="21" sqref="K7" start="0" length="0">
    <dxf>
      <alignment horizontal="general" vertical="bottom" readingOrder="0"/>
    </dxf>
  </rfmt>
  <rfmt sheetId="21" sqref="L7" start="0" length="0">
    <dxf>
      <numFmt numFmtId="2" formatCode="0.00"/>
      <alignment horizontal="general" vertical="bottom" readingOrder="0"/>
    </dxf>
  </rfmt>
  <rfmt sheetId="21" sqref="M7" start="0" length="0">
    <dxf>
      <alignment horizontal="general" vertical="bottom" readingOrder="0"/>
    </dxf>
  </rfmt>
  <rfmt sheetId="21" sqref="A8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179" sId="21" odxf="1" dxf="1">
    <nc r="B8" t="inlineStr">
      <is>
        <t>№ учасника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80" sId="21" odxf="1" dxf="1">
    <nc r="C8" t="inlineStr">
      <is>
        <t>ПІБ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81" sId="21" odxf="1" dxf="1">
    <nc r="D8" t="inlineStr">
      <is>
        <t>судді</t>
      </is>
    </nc>
    <odxf>
      <font>
        <b val="0"/>
        <sz val="11"/>
        <color theme="1"/>
        <name val="Calibri"/>
        <scheme val="minor"/>
      </font>
      <border outline="0">
        <lef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1" sqref="E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21" sqref="F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21" sqref="G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21" sqref="H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21" sqref="I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21" sqref="J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21" sqref="K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cc rId="7182" sId="21" odxf="1" dxf="1">
    <nc r="L8" t="inlineStr">
      <is>
        <t>середній бал</t>
      </is>
    </nc>
    <odxf>
      <font>
        <b val="0"/>
        <sz val="11"/>
        <color theme="1"/>
        <name val="Calibri"/>
        <scheme val="minor"/>
      </font>
      <numFmt numFmtId="0" formatCode="General"/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numFmt numFmtId="2" formatCode="0.00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83" sId="21" odxf="1" dxf="1">
    <nc r="M8" t="inlineStr">
      <is>
        <t>заг. Бал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84" sId="21" odxf="1" dxf="1">
    <nc r="N8" t="inlineStr">
      <is>
        <t>штраф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85" sId="21" odxf="1" dxf="1">
    <nc r="O8" t="inlineStr">
      <is>
        <t>фінальний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86" sId="21" odxf="1" dxf="1">
    <nc r="P8" t="inlineStr">
      <is>
        <t>місце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A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B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C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187" sId="21" odxf="1" dxf="1">
    <nc r="D9">
      <v>1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88" sId="21" odxf="1" dxf="1">
    <nc r="E9">
      <v>2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89" sId="21" odxf="1" dxf="1">
    <nc r="F9">
      <v>3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90" sId="21" odxf="1" dxf="1">
    <nc r="G9">
      <v>4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91" sId="21" odxf="1" dxf="1">
    <nc r="H9">
      <v>5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92" sId="21" odxf="1" dxf="1">
    <nc r="I9">
      <v>6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93" sId="21" odxf="1" dxf="1">
    <nc r="J9">
      <v>7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94" sId="21" odxf="1" dxf="1">
    <nc r="K9">
      <v>8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9" start="0" length="0">
    <dxf>
      <font>
        <b/>
        <sz val="9"/>
        <color theme="1"/>
        <name val="Calibri"/>
        <scheme val="minor"/>
      </font>
      <numFmt numFmtId="2" formatCode="0.00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M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N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O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P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195" sId="21" odxf="1" dxf="1">
    <nc r="A10" t="inlineStr">
      <is>
        <t>студенти</t>
      </is>
    </nc>
    <odxf>
      <font>
        <b val="0"/>
        <sz val="11"/>
        <color theme="1"/>
        <name val="Calibri"/>
        <scheme val="minor"/>
      </font>
      <alignment horizontal="center" wrapText="0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1" sqref="B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C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D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21" sqref="E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21" sqref="F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21" sqref="G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21" sqref="H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21" sqref="I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21" sqref="J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21" sqref="K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21" sqref="L10" start="0" length="0">
    <dxf>
      <font>
        <b/>
        <sz val="9"/>
        <color theme="1"/>
        <name val="Calibri"/>
        <scheme val="minor"/>
      </font>
      <numFmt numFmtId="2" formatCode="0.00"/>
      <alignment horizontal="left" wrapText="1" readingOrder="0"/>
      <border outline="0">
        <top style="thin">
          <color indexed="64"/>
        </top>
      </border>
    </dxf>
  </rfmt>
  <rfmt sheetId="21" sqref="M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21" sqref="N1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21" sqref="O1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</border>
    </dxf>
  </rfmt>
  <rfmt sheetId="21" sqref="A11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B11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C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21" sqref="D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E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F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G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H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I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J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K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196" sId="21" odxf="1" dxf="1">
    <nc r="L11">
      <f>M11/7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97" sId="21" odxf="1" dxf="1">
    <nc r="M11">
      <f>D11+E11+F11+G11+H11+I11+J11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198" sId="21" odxf="1" dxf="1">
    <nc r="O11">
      <f>M11-N11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P11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A12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B12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C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21" sqref="D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E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F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G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H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I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J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K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199" sId="21" odxf="1" dxf="1">
    <nc r="L12">
      <f>M12/7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00" sId="21" odxf="1" dxf="1">
    <nc r="M12">
      <f>D12+E12+F12+G12+H12+I12+J12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01" sId="21" odxf="1" dxf="1">
    <nc r="O12">
      <f>M12-N12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P12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A13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B13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C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21" sqref="D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E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F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G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H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I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J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K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02" sId="21" odxf="1" dxf="1">
    <nc r="L13">
      <f>M13/7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03" sId="21" odxf="1" dxf="1">
    <nc r="M13">
      <f>D13+E13+F13+G13+H13+I13+J13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04" sId="21" odxf="1" dxf="1">
    <nc r="O13">
      <f>M13-N13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P13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A14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B14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C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21" sqref="D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E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F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G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H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I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J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K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05" sId="21" odxf="1" dxf="1">
    <nc r="L14">
      <f>M14/7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06" sId="21" odxf="1" dxf="1">
    <nc r="M14">
      <f>D14+E14+F14+G14+H14+I14+J14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07" sId="21" odxf="1" dxf="1">
    <nc r="O14">
      <f>M14-N14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P14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A15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B15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C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21" sqref="D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E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F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G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H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I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J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K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08" sId="21" odxf="1" dxf="1">
    <nc r="L15">
      <f>M15/7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09" sId="21" odxf="1" dxf="1">
    <nc r="M15">
      <f>D15+E15+F15+G15+H15+I15+J15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10" sId="21" odxf="1" dxf="1">
    <nc r="O15">
      <f>M15-N15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P15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A16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B16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C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21" sqref="D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E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F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G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H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I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J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K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11" sId="21" odxf="1" dxf="1">
    <nc r="L16">
      <f>M16/7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12" sId="21" odxf="1" dxf="1">
    <nc r="M16">
      <f>D16+E16+F16+G16+H16+I16+J16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13" sId="21" odxf="1" dxf="1">
    <nc r="O16">
      <f>M16-N16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P16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A17" start="0" length="0">
    <dxf>
      <font>
        <b/>
        <sz val="9"/>
        <color theme="1"/>
        <name val="Calibri"/>
        <scheme val="minor"/>
      </font>
      <alignment horizontal="left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21" sqref="B17" start="0" length="0">
    <dxf>
      <alignment horizontal="general" vertical="bottom" readingOrder="0"/>
    </dxf>
  </rfmt>
  <rfmt sheetId="21" sqref="C17" start="0" length="0">
    <dxf>
      <fill>
        <patternFill patternType="solid">
          <bgColor theme="0"/>
        </patternFill>
      </fill>
      <alignment horizontal="general" vertical="bottom" readingOrder="0"/>
    </dxf>
  </rfmt>
  <rfmt sheetId="21" sqref="D17" start="0" length="0">
    <dxf>
      <fill>
        <patternFill patternType="solid">
          <bgColor theme="0"/>
        </patternFill>
      </fill>
      <alignment horizontal="general" vertical="bottom" readingOrder="0"/>
    </dxf>
  </rfmt>
  <rfmt sheetId="21" sqref="E17" start="0" length="0">
    <dxf>
      <fill>
        <patternFill patternType="solid">
          <bgColor theme="0"/>
        </patternFill>
      </fill>
      <alignment horizontal="general" vertical="bottom" readingOrder="0"/>
    </dxf>
  </rfmt>
  <rfmt sheetId="21" sqref="F17" start="0" length="0">
    <dxf>
      <fill>
        <patternFill patternType="solid">
          <bgColor theme="0"/>
        </patternFill>
      </fill>
      <alignment horizontal="general" vertical="bottom" readingOrder="0"/>
    </dxf>
  </rfmt>
  <rfmt sheetId="21" sqref="G17" start="0" length="0">
    <dxf>
      <fill>
        <patternFill patternType="solid">
          <bgColor theme="0"/>
        </patternFill>
      </fill>
      <alignment horizontal="general" vertical="bottom" readingOrder="0"/>
    </dxf>
  </rfmt>
  <rfmt sheetId="21" sqref="H17" start="0" length="0">
    <dxf>
      <fill>
        <patternFill patternType="solid">
          <bgColor theme="0"/>
        </patternFill>
      </fill>
      <alignment horizontal="general" vertical="bottom" readingOrder="0"/>
    </dxf>
  </rfmt>
  <rfmt sheetId="21" sqref="I17" start="0" length="0">
    <dxf>
      <fill>
        <patternFill patternType="solid">
          <bgColor theme="0"/>
        </patternFill>
      </fill>
      <alignment horizontal="general" vertical="bottom" readingOrder="0"/>
    </dxf>
  </rfmt>
  <rfmt sheetId="21" sqref="J17" start="0" length="0">
    <dxf>
      <fill>
        <patternFill patternType="solid">
          <bgColor theme="0"/>
        </patternFill>
      </fill>
      <alignment horizontal="general" vertical="bottom" readingOrder="0"/>
    </dxf>
  </rfmt>
  <rfmt sheetId="21" sqref="K17" start="0" length="0">
    <dxf>
      <fill>
        <patternFill patternType="solid">
          <bgColor theme="0"/>
        </patternFill>
      </fill>
      <alignment horizontal="general" vertical="bottom" readingOrder="0"/>
    </dxf>
  </rfmt>
  <rfmt sheetId="21" sqref="L17" start="0" length="0">
    <dxf>
      <numFmt numFmtId="2" formatCode="0.00"/>
      <fill>
        <patternFill patternType="solid">
          <bgColor theme="0"/>
        </patternFill>
      </fill>
      <alignment horizontal="general" vertical="bottom" readingOrder="0"/>
    </dxf>
  </rfmt>
  <rfmt sheetId="21" sqref="M17" start="0" length="0">
    <dxf>
      <fill>
        <patternFill patternType="solid">
          <bgColor theme="0"/>
        </patternFill>
      </fill>
      <alignment horizontal="general" vertical="bottom" readingOrder="0"/>
    </dxf>
  </rfmt>
  <rfmt sheetId="21" sqref="P17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A18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B18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C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D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E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F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G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H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I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J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K18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14" sId="21" odxf="1" dxf="1">
    <nc r="L18">
      <f>M18/7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15" sId="21" odxf="1" dxf="1">
    <nc r="M18">
      <f>D18+E18+F18+G18+H18+I18+J18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18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16" sId="21" odxf="1" dxf="1">
    <nc r="O18">
      <f>M18-N18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P18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A19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B19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C1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D1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E1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F1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G1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H1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I1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J1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K1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17" sId="21" odxf="1" dxf="1">
    <nc r="L19">
      <f>M19/7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18" sId="21" odxf="1" dxf="1">
    <nc r="M19">
      <f>D19+E19+F19+G19+H19+I19+J19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19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19" sId="21" odxf="1" dxf="1">
    <nc r="O19">
      <f>M19-N19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P19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rc rId="7220" sId="21" ref="A11:XFD16" action="insertRow"/>
  <rfmt sheetId="21" sqref="A11" start="0" length="0">
    <dxf>
      <font>
        <b val="0"/>
        <sz val="9"/>
      </font>
      <alignment horizontal="center" wrapText="0" readingOrder="0"/>
      <border outline="0">
        <right style="thin">
          <color indexed="64"/>
        </right>
      </border>
    </dxf>
  </rfmt>
  <rfmt sheetId="21" sqref="B11" start="0" length="0">
    <dxf>
      <font>
        <b val="0"/>
        <sz val="9"/>
      </font>
      <alignment horizontal="center" wrapText="0" readingOrder="0"/>
      <border outline="0">
        <left style="thin">
          <color indexed="64"/>
        </left>
        <right style="thin">
          <color indexed="64"/>
        </right>
      </border>
    </dxf>
  </rfmt>
  <rfmt sheetId="21" sqref="C11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</border>
    </dxf>
  </rfmt>
  <rfmt sheetId="21" sqref="D11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E11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F11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G11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H11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I11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J11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K11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21" sId="21" odxf="1" dxf="1">
    <nc r="L11">
      <f>M11/7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7222" sId="21" odxf="1" dxf="1">
    <nc r="M11">
      <f>D11+E11+F11+G11+H11+I11+J11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21" sqref="N11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23" sId="21" odxf="1" dxf="1">
    <nc r="O11">
      <f>M11-N11</f>
    </nc>
    <odxf>
      <font>
        <b/>
        <sz val="9"/>
      </font>
      <alignment horizontal="left" wrapText="1" readingOrder="0"/>
      <border outline="0">
        <left/>
        <bottom/>
      </border>
    </odxf>
    <ndxf>
      <font>
        <b val="0"/>
        <sz val="9"/>
      </font>
      <alignment horizontal="center" wrapText="0" readingOrder="0"/>
      <border outline="0">
        <left style="thin">
          <color indexed="64"/>
        </left>
        <bottom style="thin">
          <color indexed="64"/>
        </bottom>
      </border>
    </ndxf>
  </rcc>
  <rfmt sheetId="21" sqref="P11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A12" start="0" length="0">
    <dxf>
      <font>
        <b val="0"/>
        <sz val="9"/>
      </font>
      <alignment horizontal="center" wrapText="0" readingOrder="0"/>
      <border outline="0">
        <right style="thin">
          <color indexed="64"/>
        </right>
      </border>
    </dxf>
  </rfmt>
  <rfmt sheetId="21" sqref="B12" start="0" length="0">
    <dxf>
      <font>
        <b val="0"/>
        <sz val="9"/>
      </font>
      <alignment horizontal="center" wrapText="0" readingOrder="0"/>
      <border outline="0">
        <left style="thin">
          <color indexed="64"/>
        </left>
        <right style="thin">
          <color indexed="64"/>
        </right>
      </border>
    </dxf>
  </rfmt>
  <rfmt sheetId="21" sqref="C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</border>
    </dxf>
  </rfmt>
  <rfmt sheetId="21" sqref="D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E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F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G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H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I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J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K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24" sId="21" odxf="1" dxf="1">
    <nc r="L12">
      <f>M12/7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7225" sId="21" odxf="1" dxf="1">
    <nc r="M12">
      <f>D12+E12+F12+G12+H12+I12+J12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21" sqref="N12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26" sId="21" odxf="1" dxf="1">
    <nc r="O12">
      <f>M12-N12</f>
    </nc>
    <odxf>
      <font>
        <b/>
        <sz val="9"/>
      </font>
      <alignment horizontal="left" wrapText="1" readingOrder="0"/>
      <border outline="0">
        <left/>
        <bottom/>
      </border>
    </odxf>
    <ndxf>
      <font>
        <b val="0"/>
        <sz val="9"/>
      </font>
      <alignment horizontal="center" wrapText="0" readingOrder="0"/>
      <border outline="0">
        <left style="thin">
          <color indexed="64"/>
        </left>
        <bottom style="thin">
          <color indexed="64"/>
        </bottom>
      </border>
    </ndxf>
  </rcc>
  <rfmt sheetId="21" sqref="P12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A13" start="0" length="0">
    <dxf>
      <font>
        <b val="0"/>
        <sz val="9"/>
      </font>
      <alignment horizontal="center" wrapText="0" readingOrder="0"/>
      <border outline="0">
        <right style="thin">
          <color indexed="64"/>
        </right>
      </border>
    </dxf>
  </rfmt>
  <rfmt sheetId="21" sqref="B13" start="0" length="0">
    <dxf>
      <font>
        <b val="0"/>
        <sz val="9"/>
      </font>
      <alignment horizontal="center" wrapText="0" readingOrder="0"/>
      <border outline="0">
        <left style="thin">
          <color indexed="64"/>
        </left>
        <right style="thin">
          <color indexed="64"/>
        </right>
      </border>
    </dxf>
  </rfmt>
  <rfmt sheetId="21" sqref="C13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</border>
    </dxf>
  </rfmt>
  <rfmt sheetId="21" sqref="D13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E13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F13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G13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H13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I13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J13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K13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27" sId="21" odxf="1" dxf="1">
    <nc r="L13">
      <f>M13/7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7228" sId="21" odxf="1" dxf="1">
    <nc r="M13">
      <f>D13+E13+F13+G13+H13+I13+J13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21" sqref="N13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29" sId="21" odxf="1" dxf="1">
    <nc r="O13">
      <f>M13-N13</f>
    </nc>
    <odxf>
      <font>
        <b/>
        <sz val="9"/>
      </font>
      <alignment horizontal="left" wrapText="1" readingOrder="0"/>
      <border outline="0">
        <left/>
        <bottom/>
      </border>
    </odxf>
    <ndxf>
      <font>
        <b val="0"/>
        <sz val="9"/>
      </font>
      <alignment horizontal="center" wrapText="0" readingOrder="0"/>
      <border outline="0">
        <left style="thin">
          <color indexed="64"/>
        </left>
        <bottom style="thin">
          <color indexed="64"/>
        </bottom>
      </border>
    </ndxf>
  </rcc>
  <rfmt sheetId="21" sqref="P13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A14" start="0" length="0">
    <dxf>
      <font>
        <b val="0"/>
        <sz val="9"/>
      </font>
      <alignment horizontal="center" wrapText="0" readingOrder="0"/>
      <border outline="0">
        <right style="thin">
          <color indexed="64"/>
        </right>
      </border>
    </dxf>
  </rfmt>
  <rfmt sheetId="21" sqref="B14" start="0" length="0">
    <dxf>
      <font>
        <b val="0"/>
        <sz val="9"/>
      </font>
      <alignment horizontal="center" wrapText="0" readingOrder="0"/>
      <border outline="0">
        <left style="thin">
          <color indexed="64"/>
        </left>
        <right style="thin">
          <color indexed="64"/>
        </right>
      </border>
    </dxf>
  </rfmt>
  <rfmt sheetId="21" sqref="C14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</border>
    </dxf>
  </rfmt>
  <rfmt sheetId="21" sqref="D14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E14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F14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G14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H14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I14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J14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K14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30" sId="21" odxf="1" dxf="1">
    <nc r="L14">
      <f>M14/7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7231" sId="21" odxf="1" dxf="1">
    <nc r="M14">
      <f>D14+E14+F14+G14+H14+I14+J14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21" sqref="N14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32" sId="21" odxf="1" dxf="1">
    <nc r="O14">
      <f>M14-N14</f>
    </nc>
    <odxf>
      <font>
        <b/>
        <sz val="9"/>
      </font>
      <alignment horizontal="left" wrapText="1" readingOrder="0"/>
      <border outline="0">
        <left/>
        <bottom/>
      </border>
    </odxf>
    <ndxf>
      <font>
        <b val="0"/>
        <sz val="9"/>
      </font>
      <alignment horizontal="center" wrapText="0" readingOrder="0"/>
      <border outline="0">
        <left style="thin">
          <color indexed="64"/>
        </left>
        <bottom style="thin">
          <color indexed="64"/>
        </bottom>
      </border>
    </ndxf>
  </rcc>
  <rfmt sheetId="21" sqref="P14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A15" start="0" length="0">
    <dxf>
      <font>
        <b val="0"/>
        <sz val="9"/>
      </font>
      <alignment horizontal="center" wrapText="0" readingOrder="0"/>
      <border outline="0">
        <right style="thin">
          <color indexed="64"/>
        </right>
      </border>
    </dxf>
  </rfmt>
  <rfmt sheetId="21" sqref="B15" start="0" length="0">
    <dxf>
      <font>
        <b val="0"/>
        <sz val="9"/>
      </font>
      <alignment horizontal="center" wrapText="0" readingOrder="0"/>
      <border outline="0">
        <left style="thin">
          <color indexed="64"/>
        </left>
        <right style="thin">
          <color indexed="64"/>
        </right>
      </border>
    </dxf>
  </rfmt>
  <rfmt sheetId="21" sqref="C15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</border>
    </dxf>
  </rfmt>
  <rfmt sheetId="21" sqref="D15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E15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F15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G15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H15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I15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J15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K15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33" sId="21" odxf="1" dxf="1">
    <nc r="L15">
      <f>M15/7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7234" sId="21" odxf="1" dxf="1">
    <nc r="M15">
      <f>D15+E15+F15+G15+H15+I15+J15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21" sqref="N15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35" sId="21" odxf="1" dxf="1">
    <nc r="O15">
      <f>M15-N15</f>
    </nc>
    <odxf>
      <font>
        <b/>
        <sz val="9"/>
      </font>
      <alignment horizontal="left" wrapText="1" readingOrder="0"/>
      <border outline="0">
        <left/>
        <bottom/>
      </border>
    </odxf>
    <ndxf>
      <font>
        <b val="0"/>
        <sz val="9"/>
      </font>
      <alignment horizontal="center" wrapText="0" readingOrder="0"/>
      <border outline="0">
        <left style="thin">
          <color indexed="64"/>
        </left>
        <bottom style="thin">
          <color indexed="64"/>
        </bottom>
      </border>
    </ndxf>
  </rcc>
  <rfmt sheetId="21" sqref="P15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A16" start="0" length="0">
    <dxf>
      <font>
        <b val="0"/>
        <sz val="9"/>
      </font>
      <alignment horizontal="center" wrapText="0" readingOrder="0"/>
      <border outline="0">
        <right style="thin">
          <color indexed="64"/>
        </right>
      </border>
    </dxf>
  </rfmt>
  <rfmt sheetId="21" sqref="B16" start="0" length="0">
    <dxf>
      <font>
        <b val="0"/>
        <sz val="9"/>
      </font>
      <alignment horizontal="center" wrapText="0" readingOrder="0"/>
      <border outline="0">
        <left style="thin">
          <color indexed="64"/>
        </left>
        <right style="thin">
          <color indexed="64"/>
        </right>
      </border>
    </dxf>
  </rfmt>
  <rfmt sheetId="21" sqref="C16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</border>
    </dxf>
  </rfmt>
  <rfmt sheetId="21" sqref="D16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E16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F16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G16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H16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I16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J16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K16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36" sId="21" odxf="1" dxf="1">
    <nc r="L16">
      <f>M16/7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7237" sId="21" odxf="1" dxf="1">
    <nc r="M16">
      <f>D16+E16+F16+G16+H16+I16+J16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21" sqref="N16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38" sId="21" odxf="1" dxf="1">
    <nc r="O16">
      <f>M16-N16</f>
    </nc>
    <odxf>
      <font>
        <b/>
        <sz val="9"/>
      </font>
      <alignment horizontal="left" wrapText="1" readingOrder="0"/>
      <border outline="0">
        <left/>
        <bottom/>
      </border>
    </odxf>
    <ndxf>
      <font>
        <b val="0"/>
        <sz val="9"/>
      </font>
      <alignment horizontal="center" wrapText="0" readingOrder="0"/>
      <border outline="0">
        <left style="thin">
          <color indexed="64"/>
        </left>
        <bottom style="thin">
          <color indexed="64"/>
        </bottom>
      </border>
    </ndxf>
  </rcc>
  <rfmt sheetId="21" sqref="P16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rc rId="7239" sId="21" ref="A11:XFD16" action="insertRow"/>
  <rfmt sheetId="21" sqref="A11" start="0" length="0">
    <dxf>
      <font>
        <b val="0"/>
        <sz val="9"/>
      </font>
      <alignment horizontal="center" wrapText="0" readingOrder="0"/>
      <border outline="0">
        <right style="thin">
          <color indexed="64"/>
        </right>
      </border>
    </dxf>
  </rfmt>
  <rfmt sheetId="21" sqref="B11" start="0" length="0">
    <dxf>
      <font>
        <b val="0"/>
        <sz val="9"/>
      </font>
      <alignment horizontal="center" wrapText="0" readingOrder="0"/>
      <border outline="0">
        <left style="thin">
          <color indexed="64"/>
        </left>
        <right style="thin">
          <color indexed="64"/>
        </right>
      </border>
    </dxf>
  </rfmt>
  <rfmt sheetId="21" sqref="C11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</border>
    </dxf>
  </rfmt>
  <rfmt sheetId="21" sqref="D11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E11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F11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G11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H11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I11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J11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K11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40" sId="21" odxf="1" dxf="1">
    <nc r="L11">
      <f>M11/7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7241" sId="21" odxf="1" dxf="1">
    <nc r="M11">
      <f>D11+E11+F11+G11+H11+I11+J11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21" sqref="N11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42" sId="21" odxf="1" dxf="1">
    <nc r="O11">
      <f>M11-N11</f>
    </nc>
    <odxf>
      <font>
        <b/>
        <sz val="9"/>
      </font>
      <alignment horizontal="left" wrapText="1" readingOrder="0"/>
      <border outline="0">
        <left/>
        <bottom/>
      </border>
    </odxf>
    <ndxf>
      <font>
        <b val="0"/>
        <sz val="9"/>
      </font>
      <alignment horizontal="center" wrapText="0" readingOrder="0"/>
      <border outline="0">
        <left style="thin">
          <color indexed="64"/>
        </left>
        <bottom style="thin">
          <color indexed="64"/>
        </bottom>
      </border>
    </ndxf>
  </rcc>
  <rfmt sheetId="21" sqref="P11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A12" start="0" length="0">
    <dxf>
      <font>
        <b val="0"/>
        <sz val="9"/>
      </font>
      <alignment horizontal="center" wrapText="0" readingOrder="0"/>
      <border outline="0">
        <right style="thin">
          <color indexed="64"/>
        </right>
      </border>
    </dxf>
  </rfmt>
  <rfmt sheetId="21" sqref="B12" start="0" length="0">
    <dxf>
      <font>
        <b val="0"/>
        <sz val="9"/>
      </font>
      <alignment horizontal="center" wrapText="0" readingOrder="0"/>
      <border outline="0">
        <left style="thin">
          <color indexed="64"/>
        </left>
        <right style="thin">
          <color indexed="64"/>
        </right>
      </border>
    </dxf>
  </rfmt>
  <rfmt sheetId="21" sqref="C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</border>
    </dxf>
  </rfmt>
  <rfmt sheetId="21" sqref="D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E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F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G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H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I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J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K12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43" sId="21" odxf="1" dxf="1">
    <nc r="L12">
      <f>M12/7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7244" sId="21" odxf="1" dxf="1">
    <nc r="M12">
      <f>D12+E12+F12+G12+H12+I12+J12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21" sqref="N12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45" sId="21" odxf="1" dxf="1">
    <nc r="O12">
      <f>M12-N12</f>
    </nc>
    <odxf>
      <font>
        <b/>
        <sz val="9"/>
      </font>
      <alignment horizontal="left" wrapText="1" readingOrder="0"/>
      <border outline="0">
        <left/>
        <bottom/>
      </border>
    </odxf>
    <ndxf>
      <font>
        <b val="0"/>
        <sz val="9"/>
      </font>
      <alignment horizontal="center" wrapText="0" readingOrder="0"/>
      <border outline="0">
        <left style="thin">
          <color indexed="64"/>
        </left>
        <bottom style="thin">
          <color indexed="64"/>
        </bottom>
      </border>
    </ndxf>
  </rcc>
  <rfmt sheetId="21" sqref="P12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A13" start="0" length="0">
    <dxf>
      <font>
        <b val="0"/>
        <sz val="9"/>
      </font>
      <alignment horizontal="center" wrapText="0" readingOrder="0"/>
      <border outline="0">
        <right style="thin">
          <color indexed="64"/>
        </right>
      </border>
    </dxf>
  </rfmt>
  <rfmt sheetId="21" sqref="B13" start="0" length="0">
    <dxf>
      <font>
        <b val="0"/>
        <sz val="9"/>
      </font>
      <alignment horizontal="center" wrapText="0" readingOrder="0"/>
      <border outline="0">
        <left style="thin">
          <color indexed="64"/>
        </left>
        <right style="thin">
          <color indexed="64"/>
        </right>
      </border>
    </dxf>
  </rfmt>
  <rfmt sheetId="21" sqref="C13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</border>
    </dxf>
  </rfmt>
  <rfmt sheetId="21" sqref="D13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E13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F13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G13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H13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I13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J13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K13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46" sId="21" odxf="1" dxf="1">
    <nc r="L13">
      <f>M13/7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7247" sId="21" odxf="1" dxf="1">
    <nc r="M13">
      <f>D13+E13+F13+G13+H13+I13+J13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21" sqref="N13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48" sId="21" odxf="1" dxf="1">
    <nc r="O13">
      <f>M13-N13</f>
    </nc>
    <odxf>
      <font>
        <b/>
        <sz val="9"/>
      </font>
      <alignment horizontal="left" wrapText="1" readingOrder="0"/>
      <border outline="0">
        <left/>
        <bottom/>
      </border>
    </odxf>
    <ndxf>
      <font>
        <b val="0"/>
        <sz val="9"/>
      </font>
      <alignment horizontal="center" wrapText="0" readingOrder="0"/>
      <border outline="0">
        <left style="thin">
          <color indexed="64"/>
        </left>
        <bottom style="thin">
          <color indexed="64"/>
        </bottom>
      </border>
    </ndxf>
  </rcc>
  <rfmt sheetId="21" sqref="P13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A14" start="0" length="0">
    <dxf>
      <font>
        <b val="0"/>
        <sz val="9"/>
      </font>
      <alignment horizontal="center" wrapText="0" readingOrder="0"/>
      <border outline="0">
        <right style="thin">
          <color indexed="64"/>
        </right>
      </border>
    </dxf>
  </rfmt>
  <rfmt sheetId="21" sqref="B14" start="0" length="0">
    <dxf>
      <font>
        <b val="0"/>
        <sz val="9"/>
      </font>
      <alignment horizontal="center" wrapText="0" readingOrder="0"/>
      <border outline="0">
        <left style="thin">
          <color indexed="64"/>
        </left>
        <right style="thin">
          <color indexed="64"/>
        </right>
      </border>
    </dxf>
  </rfmt>
  <rfmt sheetId="21" sqref="C14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</border>
    </dxf>
  </rfmt>
  <rfmt sheetId="21" sqref="D14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E14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F14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G14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H14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I14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J14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K14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49" sId="21" odxf="1" dxf="1">
    <nc r="L14">
      <f>M14/7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7250" sId="21" odxf="1" dxf="1">
    <nc r="M14">
      <f>D14+E14+F14+G14+H14+I14+J14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21" sqref="N14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51" sId="21" odxf="1" dxf="1">
    <nc r="O14">
      <f>M14-N14</f>
    </nc>
    <odxf>
      <font>
        <b/>
        <sz val="9"/>
      </font>
      <alignment horizontal="left" wrapText="1" readingOrder="0"/>
      <border outline="0">
        <left/>
        <bottom/>
      </border>
    </odxf>
    <ndxf>
      <font>
        <b val="0"/>
        <sz val="9"/>
      </font>
      <alignment horizontal="center" wrapText="0" readingOrder="0"/>
      <border outline="0">
        <left style="thin">
          <color indexed="64"/>
        </left>
        <bottom style="thin">
          <color indexed="64"/>
        </bottom>
      </border>
    </ndxf>
  </rcc>
  <rfmt sheetId="21" sqref="P14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A15" start="0" length="0">
    <dxf>
      <font>
        <b val="0"/>
        <sz val="9"/>
      </font>
      <alignment horizontal="center" wrapText="0" readingOrder="0"/>
      <border outline="0">
        <right style="thin">
          <color indexed="64"/>
        </right>
      </border>
    </dxf>
  </rfmt>
  <rfmt sheetId="21" sqref="B15" start="0" length="0">
    <dxf>
      <font>
        <b val="0"/>
        <sz val="9"/>
      </font>
      <alignment horizontal="center" wrapText="0" readingOrder="0"/>
      <border outline="0">
        <left style="thin">
          <color indexed="64"/>
        </left>
        <right style="thin">
          <color indexed="64"/>
        </right>
      </border>
    </dxf>
  </rfmt>
  <rfmt sheetId="21" sqref="C15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</border>
    </dxf>
  </rfmt>
  <rfmt sheetId="21" sqref="D15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E15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F15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G15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H15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I15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J15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K15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52" sId="21" odxf="1" dxf="1">
    <nc r="L15">
      <f>M15/7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7253" sId="21" odxf="1" dxf="1">
    <nc r="M15">
      <f>D15+E15+F15+G15+H15+I15+J15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21" sqref="N15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54" sId="21" odxf="1" dxf="1">
    <nc r="O15">
      <f>M15-N15</f>
    </nc>
    <odxf>
      <font>
        <b/>
        <sz val="9"/>
      </font>
      <alignment horizontal="left" wrapText="1" readingOrder="0"/>
      <border outline="0">
        <left/>
        <bottom/>
      </border>
    </odxf>
    <ndxf>
      <font>
        <b val="0"/>
        <sz val="9"/>
      </font>
      <alignment horizontal="center" wrapText="0" readingOrder="0"/>
      <border outline="0">
        <left style="thin">
          <color indexed="64"/>
        </left>
        <bottom style="thin">
          <color indexed="64"/>
        </bottom>
      </border>
    </ndxf>
  </rcc>
  <rfmt sheetId="21" sqref="P15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A16" start="0" length="0">
    <dxf>
      <font>
        <b val="0"/>
        <sz val="9"/>
      </font>
      <alignment horizontal="center" wrapText="0" readingOrder="0"/>
      <border outline="0">
        <right style="thin">
          <color indexed="64"/>
        </right>
      </border>
    </dxf>
  </rfmt>
  <rfmt sheetId="21" sqref="B16" start="0" length="0">
    <dxf>
      <font>
        <b val="0"/>
        <sz val="9"/>
      </font>
      <alignment horizontal="center" wrapText="0" readingOrder="0"/>
      <border outline="0">
        <left style="thin">
          <color indexed="64"/>
        </left>
        <right style="thin">
          <color indexed="64"/>
        </right>
      </border>
    </dxf>
  </rfmt>
  <rfmt sheetId="21" sqref="C16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</border>
    </dxf>
  </rfmt>
  <rfmt sheetId="21" sqref="D16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E16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F16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G16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H16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I16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J16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K16" start="0" length="0">
    <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55" sId="21" odxf="1" dxf="1">
    <nc r="L16">
      <f>M16/7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7256" sId="21" odxf="1" dxf="1">
    <nc r="M16">
      <f>D16+E16+F16+G16+H16+I16+J16</f>
    </nc>
    <odxf>
      <font>
        <b/>
        <sz val="9"/>
      </font>
      <fill>
        <patternFill patternType="none">
          <bgColor indexed="65"/>
        </patternFill>
      </fill>
      <alignment horizontal="left" wrapText="1" readingOrder="0"/>
      <border outline="0">
        <left/>
        <right/>
        <bottom/>
      </border>
    </odxf>
    <ndxf>
      <font>
        <b val="0"/>
        <sz val="9"/>
      </font>
      <fill>
        <patternFill patternType="solid">
          <bgColor theme="0"/>
        </patternFill>
      </fill>
      <alignment horizontal="center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21" sqref="N16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257" sId="21" odxf="1" dxf="1">
    <nc r="O16">
      <f>M16-N16</f>
    </nc>
    <odxf>
      <font>
        <b/>
        <sz val="9"/>
      </font>
      <alignment horizontal="left" wrapText="1" readingOrder="0"/>
      <border outline="0">
        <left/>
        <bottom/>
      </border>
    </odxf>
    <ndxf>
      <font>
        <b val="0"/>
        <sz val="9"/>
      </font>
      <alignment horizontal="center" wrapText="0" readingOrder="0"/>
      <border outline="0">
        <left style="thin">
          <color indexed="64"/>
        </left>
        <bottom style="thin">
          <color indexed="64"/>
        </bottom>
      </border>
    </ndxf>
  </rcc>
  <rfmt sheetId="21" sqref="P16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58" sId="21">
    <nc r="B11">
      <v>19</v>
    </nc>
  </rcc>
  <rcc rId="7259" sId="21">
    <nc r="B12">
      <v>20</v>
    </nc>
  </rcc>
  <rcc rId="7260" sId="21">
    <nc r="B13">
      <v>21</v>
    </nc>
  </rcc>
  <rcc rId="7261" sId="21">
    <nc r="B14">
      <v>22</v>
    </nc>
  </rcc>
  <rcc rId="7262" sId="21">
    <nc r="B15">
      <v>23</v>
    </nc>
  </rcc>
  <rcc rId="7263" sId="21">
    <nc r="B16">
      <v>24</v>
    </nc>
  </rcc>
  <rcc rId="7264" sId="21">
    <nc r="B17">
      <v>25</v>
    </nc>
  </rcc>
  <rcc rId="7265" sId="21">
    <nc r="B18">
      <v>26</v>
    </nc>
  </rcc>
  <rcc rId="7266" sId="21">
    <nc r="B19">
      <v>27</v>
    </nc>
  </rcc>
  <rcc rId="7267" sId="21">
    <nc r="B20">
      <v>28</v>
    </nc>
  </rcc>
  <rcc rId="7268" sId="21">
    <nc r="B21">
      <v>29</v>
    </nc>
  </rcc>
  <rcc rId="7269" sId="21">
    <nc r="B22">
      <v>30</v>
    </nc>
  </rcc>
  <rcc rId="7270" sId="21">
    <nc r="B23">
      <v>31</v>
    </nc>
  </rcc>
  <rcc rId="7271" sId="21">
    <nc r="B24">
      <v>32</v>
    </nc>
  </rcc>
  <rcc rId="7272" sId="21">
    <nc r="B25">
      <v>33</v>
    </nc>
  </rcc>
  <rcc rId="7273" sId="21">
    <nc r="B26">
      <v>34</v>
    </nc>
  </rcc>
  <rcc rId="7274" sId="21">
    <nc r="B27">
      <v>35</v>
    </nc>
  </rcc>
  <rcc rId="7275" sId="21">
    <nc r="B28">
      <v>36</v>
    </nc>
  </rcc>
  <rrc rId="7276" sId="21" ref="A14:XFD14" action="deleteRow">
    <rfmt sheetId="21" xfDxf="1" sqref="A14:XFD14" start="0" length="0"/>
    <rfmt sheetId="21" sqref="A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1" dxf="1">
      <nc r="B14">
        <v>22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1" sqref="C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1" sqref="D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1" dxf="1">
      <nc r="L14">
        <f>M14/7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M14">
        <f>D14+E14+F14+G14+H14+I14+J14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1" sqref="N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1" dxf="1">
      <nc r="O14">
        <f>M14-N14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1" sqref="P14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277" sId="21" ref="A22:XFD22" action="deleteRow">
    <rfmt sheetId="21" xfDxf="1" sqref="A22:XFD22" start="0" length="0"/>
    <rfmt sheetId="21" sqref="A2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1" dxf="1">
      <nc r="B22">
        <v>31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1" sqref="C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1" sqref="D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1" dxf="1">
      <nc r="L22">
        <f>M22/7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M22">
        <f>D22+E22+F22+G22+H22+I22+J22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1" sqref="N2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1" dxf="1">
      <nc r="O22">
        <f>M22-N22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1" sqref="P22" start="0" length="0">
      <dxf>
        <font>
          <b/>
          <sz val="12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278" sId="21" ref="A27:XFD29" action="insertRow"/>
  <rfmt sheetId="21" sqref="A27" start="0" length="0">
    <dxf>
      <border outline="0">
        <right style="thin">
          <color indexed="64"/>
        </right>
      </border>
    </dxf>
  </rfmt>
  <rfmt sheetId="21" sqref="B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C27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21" sqref="D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E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F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G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H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I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J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K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79" sId="21" odxf="1" dxf="1">
    <nc r="L27">
      <f>M27/7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80" sId="21" odxf="1" dxf="1">
    <nc r="M27">
      <f>D27+E27+F27+G27+H27+I27+J27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81" sId="21" odxf="1" dxf="1">
    <nc r="O27">
      <f>M27-N27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P27" start="0" length="0">
    <dxf>
      <font>
        <sz val="12"/>
      </font>
      <alignment horizontal="center" vertical="top" readingOrder="0"/>
    </dxf>
  </rfmt>
  <rfmt sheetId="21" sqref="A28" start="0" length="0">
    <dxf>
      <border outline="0">
        <right style="thin">
          <color indexed="64"/>
        </right>
      </border>
    </dxf>
  </rfmt>
  <rfmt sheetId="21" sqref="B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C28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21" sqref="D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E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F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G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H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I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J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K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82" sId="21" odxf="1" dxf="1">
    <nc r="L28">
      <f>M28/7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83" sId="21" odxf="1" dxf="1">
    <nc r="M28">
      <f>D28+E28+F28+G28+H28+I28+J28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84" sId="21" odxf="1" dxf="1">
    <nc r="O28">
      <f>M28-N28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A29" start="0" length="0">
    <dxf>
      <border outline="0">
        <right style="thin">
          <color indexed="64"/>
        </right>
      </border>
    </dxf>
  </rfmt>
  <rfmt sheetId="21" sqref="B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C29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21" sqref="D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E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F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G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H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I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J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K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85" sId="21" odxf="1" dxf="1">
    <nc r="L29">
      <f>M29/7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86" sId="21" odxf="1" dxf="1">
    <nc r="M29">
      <f>D29+E29+F29+G29+H29+I29+J29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87" sId="21" odxf="1" dxf="1">
    <nc r="O29">
      <f>M29-N29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88" sId="21">
    <nc r="B27">
      <v>37</v>
    </nc>
  </rcc>
  <rcc rId="7289" sId="21">
    <nc r="B28">
      <v>38</v>
    </nc>
  </rcc>
  <rcc rId="7290" sId="21">
    <nc r="B29">
      <v>45</v>
    </nc>
  </rcc>
  <rcc rId="7291" sId="21">
    <nc r="B31">
      <v>39</v>
    </nc>
  </rcc>
  <rrc rId="7292" sId="21" ref="A32:XFD32" action="deleteRow">
    <rfmt sheetId="21" xfDxf="1" sqref="A32:XFD32" start="0" length="0"/>
    <rfmt sheetId="21" sqref="A3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3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3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3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3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3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3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3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3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3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1" dxf="1">
      <nc r="L32">
        <f>M32/7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M32">
        <f>D32+E32+F32+G32+H32+I32+J32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1" sqref="N3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1" dxf="1">
      <nc r="O32">
        <f>M32-N32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1" sqref="P32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293" sId="21" ref="A32:XFD33" action="insertRow"/>
  <rcc rId="7294" sId="21" odxf="1" dxf="1">
    <nc r="A32" t="inlineStr">
      <is>
        <t>майстри</t>
      </is>
    </nc>
    <odxf>
      <font>
        <b val="0"/>
        <sz val="9"/>
      </font>
      <alignment horizontal="center" readingOrder="0"/>
      <border outline="0">
        <left/>
        <top/>
        <bottom/>
      </border>
    </odxf>
    <ndxf>
      <font>
        <b/>
        <sz val="9"/>
      </font>
      <alignment horizontal="left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1" sqref="B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C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D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E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F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G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H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I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J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K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L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M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N32" start="0" length="0">
    <dxf>
      <font>
        <sz val="11"/>
        <color theme="1"/>
        <name val="Calibri"/>
        <scheme val="minor"/>
      </font>
      <alignment vertical="bottom" readingOrder="0"/>
    </dxf>
  </rfmt>
  <rfmt sheetId="21" sqref="O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P3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A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B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C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D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E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F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G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H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I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J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K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95" sId="21" odxf="1" dxf="1">
    <nc r="L33">
      <f>M33/7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96" sId="21" odxf="1" dxf="1">
    <nc r="M33">
      <f>D33+E33+F33+G33+H33+I33+J33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97" sId="21" odxf="1" dxf="1">
    <nc r="O33">
      <f>M33-N33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P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rc rId="7298" sId="21" ref="A34:XFD35" action="insertRow"/>
  <rfmt sheetId="21" sqref="A34" start="0" length="0">
    <dxf>
      <font>
        <b/>
        <sz val="9"/>
      </font>
      <alignment horizontal="left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21" sqref="B34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C34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D34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E34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F34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G34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H34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I34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J34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K34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L34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M34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N34" start="0" length="0">
    <dxf>
      <font>
        <sz val="11"/>
        <color theme="1"/>
        <name val="Calibri"/>
        <scheme val="minor"/>
      </font>
      <alignment vertical="bottom" readingOrder="0"/>
    </dxf>
  </rfmt>
  <rfmt sheetId="21" sqref="O34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1" sqref="P3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A3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B3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C3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D3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E3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F3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G3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H3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I3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J3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K3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99" sId="21" odxf="1" dxf="1">
    <nc r="L35">
      <f>M35/7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00" sId="21" odxf="1" dxf="1">
    <nc r="M35">
      <f>D35+E35+F35+G35+H35+I35+J35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3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301" sId="21" odxf="1" dxf="1">
    <nc r="O35">
      <f>M35-N35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P3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302" sId="21">
    <nc r="A30" t="inlineStr">
      <is>
        <t>юніори</t>
      </is>
    </nc>
  </rcc>
  <rcc rId="7303" sId="21">
    <nc r="A34" t="inlineStr">
      <is>
        <t>профі</t>
      </is>
    </nc>
  </rcc>
  <rcc rId="7304" sId="21">
    <nc r="B33">
      <v>40</v>
    </nc>
  </rcc>
  <rcc rId="7305" sId="21">
    <nc r="B35">
      <v>41</v>
    </nc>
  </rcc>
  <rcc rId="7306" sId="21">
    <nc r="C6" t="inlineStr">
      <is>
        <t>Матирний</t>
      </is>
    </nc>
  </rcc>
  <rcc rId="7307" sId="21">
    <nc r="F5" t="inlineStr">
      <is>
        <t>Гончаров</t>
      </is>
    </nc>
  </rcc>
  <rrc rId="7308" sId="21" ref="K1:K1048576" action="deleteCol">
    <rfmt sheetId="21" xfDxf="1" sqref="K1:K1048576" start="0" length="0"/>
    <rfmt sheetId="21" sqref="K1" start="0" length="0">
      <dxf>
        <alignment horizontal="center" vertical="center" readingOrder="0"/>
      </dxf>
    </rfmt>
    <rfmt sheetId="21" sqref="K2" start="0" length="0">
      <dxf>
        <alignment horizontal="center" vertical="center" readingOrder="0"/>
      </dxf>
    </rfmt>
    <rfmt sheetId="21" sqref="K3" start="0" length="0">
      <dxf>
        <alignment horizontal="center" vertical="center" readingOrder="0"/>
      </dxf>
    </rfmt>
    <rfmt sheetId="21" sqref="K4" start="0" length="0">
      <dxf>
        <alignment horizontal="center" vertical="center" readingOrder="0"/>
      </dxf>
    </rfmt>
    <rfmt sheetId="21" sqref="K5" start="0" length="0">
      <dxf>
        <alignment horizontal="center" vertical="center" readingOrder="0"/>
      </dxf>
    </rfmt>
    <rfmt sheetId="21" sqref="K6" start="0" length="0">
      <dxf>
        <alignment horizontal="center" vertical="center" readingOrder="0"/>
      </dxf>
    </rfmt>
    <rfmt sheetId="21" sqref="K8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1" dxf="1">
      <nc r="K9">
        <v>8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1" sqref="K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21" sqref="K1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1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1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1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18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1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20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2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2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2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2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2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2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27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28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2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0" start="0" length="0">
      <dxf>
        <fill>
          <patternFill patternType="solid">
            <bgColor theme="0"/>
          </patternFill>
        </fill>
      </dxf>
    </rfmt>
    <rfmt sheetId="21" sqref="K3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2" start="0" length="0">
      <dxf>
        <fill>
          <patternFill patternType="solid">
            <bgColor theme="0"/>
          </patternFill>
        </fill>
      </dxf>
    </rfmt>
    <rfmt sheetId="21" sqref="K3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34" start="0" length="0">
      <dxf>
        <fill>
          <patternFill patternType="solid">
            <bgColor theme="0"/>
          </patternFill>
        </fill>
      </dxf>
    </rfmt>
    <rfmt sheetId="21" sqref="K3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309" sId="21">
    <nc r="M23">
      <v>2</v>
    </nc>
  </rcc>
  <rcc rId="7310" sId="21">
    <nc r="M16">
      <v>4</v>
    </nc>
  </rcc>
  <rcc rId="7311" sId="21">
    <nc r="M11">
      <v>2</v>
    </nc>
  </rcc>
  <rcc rId="7312" sId="21">
    <nc r="D11">
      <v>25</v>
    </nc>
  </rcc>
  <rcc rId="7313" sId="21">
    <nc r="D12">
      <v>25</v>
    </nc>
  </rcc>
  <rcc rId="7314" sId="21">
    <nc r="D13">
      <v>25</v>
    </nc>
  </rcc>
  <rcc rId="7315" sId="21">
    <nc r="D14">
      <v>25</v>
    </nc>
  </rcc>
  <rcc rId="7316" sId="21">
    <nc r="D15">
      <v>25</v>
    </nc>
  </rcc>
  <rcc rId="7317" sId="21">
    <nc r="D16">
      <v>25</v>
    </nc>
  </rcc>
  <rcc rId="7318" sId="21">
    <nc r="D17">
      <v>25</v>
    </nc>
  </rcc>
  <rcc rId="7319" sId="21">
    <nc r="D18">
      <v>25</v>
    </nc>
  </rcc>
  <rcc rId="7320" sId="21">
    <nc r="D19">
      <v>25</v>
    </nc>
  </rcc>
  <rcc rId="7321" sId="21">
    <nc r="D20">
      <v>25</v>
    </nc>
  </rcc>
  <rcc rId="7322" sId="21">
    <nc r="D21">
      <v>25</v>
    </nc>
  </rcc>
  <rcc rId="7323" sId="21">
    <nc r="D22">
      <v>26</v>
    </nc>
  </rcc>
  <rcc rId="7324" sId="21">
    <nc r="D23">
      <v>26</v>
    </nc>
  </rcc>
  <rcc rId="7325" sId="21">
    <nc r="D24">
      <v>29</v>
    </nc>
  </rcc>
  <rcc rId="7326" sId="21">
    <nc r="D25">
      <v>27</v>
    </nc>
  </rcc>
  <rcc rId="7327" sId="21">
    <nc r="D26">
      <v>26</v>
    </nc>
  </rcc>
  <rcc rId="7328" sId="21">
    <nc r="D27">
      <v>30</v>
    </nc>
  </rcc>
  <rcc rId="7329" sId="21">
    <nc r="D28">
      <v>28</v>
    </nc>
  </rcc>
  <rcc rId="7330" sId="21">
    <nc r="D29">
      <v>25</v>
    </nc>
  </rcc>
  <rcc rId="7331" sId="21">
    <nc r="D31">
      <v>29</v>
    </nc>
  </rcc>
  <rcc rId="7332" sId="21">
    <nc r="D33">
      <v>29</v>
    </nc>
  </rcc>
  <rcc rId="7333" sId="21">
    <nc r="D35">
      <v>28</v>
    </nc>
  </rcc>
  <rcc rId="7334" sId="21">
    <nc r="E11">
      <v>25</v>
    </nc>
  </rcc>
  <rcc rId="7335" sId="21">
    <nc r="E12">
      <v>25</v>
    </nc>
  </rcc>
  <rcc rId="7336" sId="21">
    <nc r="E13">
      <v>25</v>
    </nc>
  </rcc>
  <rcc rId="7337" sId="21">
    <nc r="E14">
      <v>25</v>
    </nc>
  </rcc>
  <rcc rId="7338" sId="21">
    <nc r="E15">
      <v>25</v>
    </nc>
  </rcc>
  <rcc rId="7339" sId="21">
    <nc r="E16">
      <v>25</v>
    </nc>
  </rcc>
  <rcc rId="7340" sId="21">
    <nc r="E17">
      <v>25</v>
    </nc>
  </rcc>
  <rcc rId="7341" sId="21">
    <nc r="E18">
      <v>25</v>
    </nc>
  </rcc>
  <rcc rId="7342" sId="21">
    <nc r="E19">
      <v>25</v>
    </nc>
  </rcc>
  <rcc rId="7343" sId="21">
    <nc r="E20">
      <v>25</v>
    </nc>
  </rcc>
  <rcc rId="7344" sId="21">
    <nc r="E21">
      <v>25</v>
    </nc>
  </rcc>
  <rcc rId="7345" sId="21">
    <nc r="E22">
      <v>26</v>
    </nc>
  </rcc>
  <rcc rId="7346" sId="21">
    <nc r="E23">
      <v>26</v>
    </nc>
  </rcc>
  <rcc rId="7347" sId="21">
    <nc r="E24">
      <v>28</v>
    </nc>
  </rcc>
  <rcc rId="7348" sId="21">
    <nc r="E25">
      <v>26</v>
    </nc>
  </rcc>
  <rcc rId="7349" sId="21">
    <nc r="E26">
      <v>29</v>
    </nc>
  </rcc>
  <rcc rId="7350" sId="21">
    <nc r="E27">
      <v>30</v>
    </nc>
  </rcc>
  <rcc rId="7351" sId="21">
    <nc r="E28">
      <v>27</v>
    </nc>
  </rcc>
  <rcc rId="7352" sId="21">
    <nc r="E29">
      <v>25</v>
    </nc>
  </rcc>
  <rcc rId="7353" sId="21">
    <nc r="E31">
      <v>28</v>
    </nc>
  </rcc>
  <rcc rId="7354" sId="21">
    <nc r="E33">
      <v>29</v>
    </nc>
  </rcc>
  <rcc rId="7355" sId="21">
    <nc r="E35">
      <v>28</v>
    </nc>
  </rcc>
  <rcc rId="7356" sId="21">
    <nc r="F11">
      <v>25</v>
    </nc>
  </rcc>
  <rcc rId="7357" sId="21">
    <nc r="F12">
      <v>25</v>
    </nc>
  </rcc>
  <rcc rId="7358" sId="21">
    <nc r="F13">
      <v>25</v>
    </nc>
  </rcc>
  <rcc rId="7359" sId="21">
    <nc r="F14">
      <v>25</v>
    </nc>
  </rcc>
  <rcc rId="7360" sId="21">
    <nc r="F15">
      <v>25</v>
    </nc>
  </rcc>
  <rcc rId="7361" sId="21">
    <nc r="F16">
      <v>25</v>
    </nc>
  </rcc>
  <rcc rId="7362" sId="21">
    <nc r="F17">
      <v>25</v>
    </nc>
  </rcc>
  <rcc rId="7363" sId="21">
    <nc r="F18">
      <v>25</v>
    </nc>
  </rcc>
  <rcc rId="7364" sId="21">
    <nc r="F19">
      <v>25</v>
    </nc>
  </rcc>
  <rcc rId="7365" sId="21">
    <nc r="F20">
      <v>26</v>
    </nc>
  </rcc>
  <rcc rId="7366" sId="21">
    <nc r="F21">
      <v>25</v>
    </nc>
  </rcc>
  <rcc rId="7367" sId="21">
    <nc r="F22">
      <v>25</v>
    </nc>
  </rcc>
  <rcc rId="7368" sId="21">
    <nc r="F23">
      <v>27</v>
    </nc>
  </rcc>
  <rcc rId="7369" sId="21">
    <nc r="F24">
      <v>29</v>
    </nc>
  </rcc>
  <rcc rId="7370" sId="21">
    <nc r="F25">
      <v>25</v>
    </nc>
  </rcc>
  <rcc rId="7371" sId="21">
    <nc r="F26">
      <v>26</v>
    </nc>
  </rcc>
  <rcc rId="7372" sId="21">
    <nc r="F27">
      <v>30</v>
    </nc>
  </rcc>
  <rcc rId="7373" sId="21">
    <nc r="F28">
      <v>28</v>
    </nc>
  </rcc>
  <rcc rId="7374" sId="21">
    <nc r="F29">
      <v>26</v>
    </nc>
  </rcc>
  <rcc rId="7375" sId="21">
    <nc r="F31">
      <v>30</v>
    </nc>
  </rcc>
  <rcc rId="7376" sId="21">
    <nc r="F33">
      <v>30</v>
    </nc>
  </rcc>
  <rcc rId="7377" sId="21">
    <nc r="F35">
      <v>29</v>
    </nc>
  </rcc>
  <rcc rId="7378" sId="21">
    <nc r="G11">
      <v>26</v>
    </nc>
  </rcc>
  <rcc rId="7379" sId="21">
    <nc r="G12">
      <v>26</v>
    </nc>
  </rcc>
  <rcc rId="7380" sId="21">
    <nc r="G13">
      <v>25</v>
    </nc>
  </rcc>
  <rcc rId="7381" sId="21">
    <nc r="G14">
      <v>25</v>
    </nc>
  </rcc>
  <rcc rId="7382" sId="21">
    <nc r="G15">
      <v>25</v>
    </nc>
  </rcc>
  <rcc rId="7383" sId="21">
    <nc r="G16">
      <v>25</v>
    </nc>
  </rcc>
  <rcc rId="7384" sId="21">
    <nc r="G17">
      <v>27</v>
    </nc>
  </rcc>
  <rcc rId="7385" sId="21">
    <nc r="G18">
      <v>25</v>
    </nc>
  </rcc>
  <rcc rId="7386" sId="21">
    <nc r="G19">
      <v>25</v>
    </nc>
  </rcc>
  <rcc rId="7387" sId="21">
    <nc r="G20">
      <v>25</v>
    </nc>
  </rcc>
  <rcc rId="7388" sId="21">
    <nc r="G21">
      <v>25</v>
    </nc>
  </rcc>
  <rcc rId="7389" sId="21">
    <nc r="G22">
      <v>25</v>
    </nc>
  </rcc>
  <rcc rId="7390" sId="21">
    <nc r="G23">
      <v>25</v>
    </nc>
  </rcc>
  <rcc rId="7391" sId="21">
    <nc r="G24">
      <v>26</v>
    </nc>
  </rcc>
  <rcc rId="7392" sId="21">
    <nc r="G25">
      <v>28</v>
    </nc>
  </rcc>
  <rcc rId="7393" sId="21">
    <nc r="G26">
      <v>29</v>
    </nc>
  </rcc>
  <rcc rId="7394" sId="21">
    <nc r="G27">
      <v>30</v>
    </nc>
  </rcc>
  <rcc rId="7395" sId="21">
    <nc r="G28">
      <v>26</v>
    </nc>
  </rcc>
  <rcc rId="7396" sId="21">
    <nc r="G29">
      <v>25</v>
    </nc>
  </rcc>
  <rcc rId="7397" sId="21">
    <nc r="G31">
      <v>28</v>
    </nc>
  </rcc>
  <rcc rId="7398" sId="21">
    <nc r="G33">
      <v>30</v>
    </nc>
  </rcc>
  <rcc rId="7399" sId="21">
    <nc r="G35">
      <v>28</v>
    </nc>
  </rcc>
  <rcc rId="7400" sId="21">
    <nc r="H31">
      <v>29</v>
    </nc>
  </rcc>
  <rcc rId="7401" sId="21">
    <nc r="H33">
      <v>29</v>
    </nc>
  </rcc>
  <rcc rId="7402" sId="21">
    <nc r="H35">
      <v>28</v>
    </nc>
  </rcc>
  <rcc rId="7403" sId="21">
    <nc r="H24">
      <v>28</v>
    </nc>
  </rcc>
  <rcc rId="7404" sId="21">
    <nc r="H25">
      <v>26</v>
    </nc>
  </rcc>
  <rcc rId="7405" sId="21">
    <nc r="H26">
      <v>27</v>
    </nc>
  </rcc>
  <rcc rId="7406" sId="21">
    <nc r="H27">
      <v>30</v>
    </nc>
  </rcc>
  <rcc rId="7407" sId="21">
    <nc r="H28">
      <v>29</v>
    </nc>
  </rcc>
  <rcc rId="7408" sId="21">
    <nc r="H29">
      <v>25</v>
    </nc>
  </rcc>
  <rcc rId="7409" sId="21">
    <nc r="H17">
      <v>26</v>
    </nc>
  </rcc>
  <rcc rId="7410" sId="21">
    <nc r="H18">
      <v>25</v>
    </nc>
  </rcc>
  <rcc rId="7411" sId="21">
    <nc r="H19">
      <v>25</v>
    </nc>
  </rcc>
  <rcc rId="7412" sId="21">
    <nc r="H20">
      <v>25</v>
    </nc>
  </rcc>
  <rcc rId="7413" sId="21">
    <nc r="H21">
      <v>25</v>
    </nc>
  </rcc>
  <rcc rId="7414" sId="21">
    <nc r="H22">
      <v>25</v>
    </nc>
  </rcc>
  <rcc rId="7415" sId="21">
    <nc r="H23">
      <v>25</v>
    </nc>
  </rcc>
  <rcc rId="7416" sId="21">
    <nc r="H11">
      <v>26</v>
    </nc>
  </rcc>
  <rcc rId="7417" sId="21">
    <nc r="H12">
      <v>25</v>
    </nc>
  </rcc>
  <rcc rId="7418" sId="21">
    <nc r="H13">
      <v>25</v>
    </nc>
  </rcc>
  <rcc rId="7419" sId="21">
    <nc r="H14">
      <v>25</v>
    </nc>
  </rcc>
  <rcc rId="7420" sId="21">
    <nc r="H15">
      <v>25</v>
    </nc>
  </rcc>
  <rcc rId="7421" sId="21">
    <nc r="H16">
      <v>25</v>
    </nc>
  </rcc>
  <rcc rId="7422" sId="21">
    <nc r="I11">
      <v>25</v>
    </nc>
  </rcc>
  <rcc rId="7423" sId="21">
    <nc r="I12">
      <v>25</v>
    </nc>
  </rcc>
  <rcc rId="7424" sId="21">
    <nc r="I13">
      <v>25</v>
    </nc>
  </rcc>
  <rcc rId="7425" sId="21">
    <nc r="I14">
      <v>25</v>
    </nc>
  </rcc>
  <rcc rId="7426" sId="21">
    <nc r="I15">
      <v>25</v>
    </nc>
  </rcc>
  <rcc rId="7427" sId="21">
    <nc r="I16">
      <v>25</v>
    </nc>
  </rcc>
  <rcc rId="7428" sId="21">
    <nc r="I17">
      <v>26</v>
    </nc>
  </rcc>
  <rcc rId="7429" sId="21">
    <nc r="I18">
      <v>25</v>
    </nc>
  </rcc>
  <rcc rId="7430" sId="21">
    <nc r="I19">
      <v>25</v>
    </nc>
  </rcc>
  <rcc rId="7431" sId="21">
    <nc r="I20">
      <v>26</v>
    </nc>
  </rcc>
  <rcc rId="7432" sId="21">
    <nc r="I21">
      <v>25</v>
    </nc>
  </rcc>
  <rcc rId="7433" sId="21">
    <nc r="I22">
      <v>25</v>
    </nc>
  </rcc>
  <rcc rId="7434" sId="21">
    <nc r="I23">
      <v>27</v>
    </nc>
  </rcc>
  <rcc rId="7435" sId="21">
    <nc r="I24">
      <v>26</v>
    </nc>
  </rcc>
  <rcc rId="7436" sId="21">
    <nc r="I25">
      <v>29</v>
    </nc>
  </rcc>
  <rcc rId="7437" sId="21">
    <nc r="I26">
      <v>28</v>
    </nc>
  </rcc>
  <rcc rId="7438" sId="21">
    <nc r="I27">
      <v>30</v>
    </nc>
  </rcc>
  <rcc rId="7439" sId="21">
    <nc r="I28">
      <v>25</v>
    </nc>
  </rcc>
  <rcc rId="7440" sId="21">
    <nc r="I29">
      <v>25</v>
    </nc>
  </rcc>
  <rcc rId="7441" sId="21">
    <nc r="I31">
      <v>28</v>
    </nc>
  </rcc>
  <rcc rId="7442" sId="21">
    <nc r="I33">
      <v>29</v>
    </nc>
  </rcc>
  <rcc rId="7443" sId="21">
    <nc r="I35">
      <v>29</v>
    </nc>
  </rcc>
  <rcc rId="7444" sId="21">
    <nc r="J31">
      <v>29</v>
    </nc>
  </rcc>
  <rcc rId="7445" sId="21">
    <nc r="J33">
      <v>29</v>
    </nc>
  </rcc>
  <rcc rId="7446" sId="21">
    <nc r="J35">
      <v>29</v>
    </nc>
  </rcc>
  <rcc rId="7447" sId="21">
    <nc r="J26">
      <v>30</v>
    </nc>
  </rcc>
  <rcc rId="7448" sId="21">
    <nc r="J27">
      <v>29</v>
    </nc>
  </rcc>
  <rcc rId="7449" sId="21">
    <nc r="J28">
      <v>28</v>
    </nc>
  </rcc>
  <rcc rId="7450" sId="21">
    <nc r="J29">
      <v>25</v>
    </nc>
  </rcc>
  <rcc rId="7451" sId="21">
    <nc r="J25">
      <v>25</v>
    </nc>
  </rcc>
  <rcc rId="7452" sId="21">
    <nc r="J24">
      <v>26</v>
    </nc>
  </rcc>
  <rcc rId="7453" sId="21">
    <nc r="J20">
      <v>26</v>
    </nc>
  </rcc>
  <rcc rId="7454" sId="21">
    <nc r="J21">
      <v>25</v>
    </nc>
  </rcc>
  <rcc rId="7455" sId="21">
    <nc r="J22">
      <v>25</v>
    </nc>
  </rcc>
  <rcc rId="7456" sId="21">
    <nc r="J23">
      <v>25</v>
    </nc>
  </rcc>
  <rcc rId="7457" sId="21">
    <nc r="J11">
      <v>25</v>
    </nc>
  </rcc>
  <rcc rId="7458" sId="21">
    <nc r="J12">
      <v>25</v>
    </nc>
  </rcc>
  <rcc rId="7459" sId="21">
    <nc r="J13">
      <v>26</v>
    </nc>
  </rcc>
  <rcc rId="7460" sId="21">
    <nc r="J14">
      <v>25</v>
    </nc>
  </rcc>
  <rcc rId="7461" sId="21">
    <nc r="J15">
      <v>26</v>
    </nc>
  </rcc>
  <rcc rId="7462" sId="21">
    <nc r="J16">
      <v>25</v>
    </nc>
  </rcc>
  <rcc rId="7463" sId="21">
    <nc r="J17">
      <v>27</v>
    </nc>
  </rcc>
  <rcc rId="7464" sId="21">
    <nc r="J18">
      <v>25</v>
    </nc>
  </rcc>
  <rcc rId="7465" sId="21">
    <nc r="J19">
      <v>25</v>
    </nc>
  </rcc>
  <rcv guid="{8EE77AE5-7066-4865-A043-C21D77FEC554}" action="delete"/>
  <rcv guid="{8EE77AE5-7066-4865-A043-C21D77FEC554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94" sId="3">
    <oc r="A1" t="inlineStr">
      <is>
        <t>НОМІНАЦІЯ: жіночий FULL FASHION LOOK</t>
      </is>
    </oc>
    <nc r="A1" t="inlineStr">
      <is>
        <t>Номінація: жіночий FULL FASHION LOOK</t>
      </is>
    </nc>
  </rcc>
  <rrc rId="7595" sId="16" ref="A3:XFD18" action="insertRow"/>
  <rcc rId="7596" sId="16" odxf="1" dxf="1">
    <nc r="A3" t="inlineStr">
      <is>
        <t>судді</t>
      </is>
    </nc>
    <odxf>
      <alignment horizontal="center" readingOrder="0"/>
    </odxf>
    <ndxf>
      <alignment horizontal="left" readingOrder="0"/>
    </ndxf>
  </rcc>
  <rcc rId="7597" sId="16" odxf="1" dxf="1">
    <nc r="B3">
      <v>1</v>
    </nc>
    <odxf>
      <alignment horizontal="center" readingOrder="0"/>
    </odxf>
    <ndxf>
      <alignment horizontal="left" readingOrder="0"/>
    </ndxf>
  </rcc>
  <rcc rId="7598" sId="16" odxf="1" dxf="1">
    <nc r="C3" t="inlineStr">
      <is>
        <t>Цюра</t>
      </is>
    </nc>
    <odxf>
      <alignment horizontal="center" vertical="center" readingOrder="0"/>
    </odxf>
    <ndxf>
      <alignment horizontal="general" vertical="bottom" readingOrder="0"/>
    </ndxf>
  </rcc>
  <rcc rId="7599" sId="16" odxf="1" dxf="1">
    <nc r="E3">
      <v>5</v>
    </nc>
    <odxf>
      <alignment horizontal="center" readingOrder="0"/>
    </odxf>
    <ndxf>
      <alignment horizontal="left" readingOrder="0"/>
    </ndxf>
  </rcc>
  <rcc rId="7600" sId="16" odxf="1" dxf="1">
    <nc r="F3" t="inlineStr">
      <is>
        <t>Мурадян</t>
      </is>
    </nc>
    <odxf>
      <alignment horizontal="center" readingOrder="0"/>
    </odxf>
    <ndxf>
      <alignment horizontal="left" readingOrder="0"/>
    </ndxf>
  </rcc>
  <rfmt sheetId="16" sqref="G3" start="0" length="0">
    <dxf>
      <alignment horizontal="general" vertical="bottom" readingOrder="0"/>
    </dxf>
  </rfmt>
  <rfmt sheetId="16" sqref="H3" start="0" length="0">
    <dxf>
      <alignment horizontal="general" vertical="bottom" readingOrder="0"/>
    </dxf>
  </rfmt>
  <rfmt sheetId="16" sqref="J3" start="0" length="0">
    <dxf>
      <alignment horizontal="general" vertical="bottom" readingOrder="0"/>
    </dxf>
  </rfmt>
  <rfmt sheetId="16" sqref="L3" start="0" length="0">
    <dxf>
      <numFmt numFmtId="2" formatCode="0.00"/>
    </dxf>
  </rfmt>
  <rfmt sheetId="16" sqref="M3" start="0" length="0">
    <dxf>
      <alignment horizontal="center" vertical="center" readingOrder="0"/>
    </dxf>
  </rfmt>
  <rfmt sheetId="16" sqref="N3" start="0" length="0">
    <dxf>
      <alignment horizontal="center" vertical="center" readingOrder="0"/>
    </dxf>
  </rfmt>
  <rfmt sheetId="16" sqref="O3" start="0" length="0">
    <dxf>
      <alignment horizontal="center" vertical="center" readingOrder="0"/>
    </dxf>
  </rfmt>
  <rfmt sheetId="16" sqref="A4" start="0" length="0">
    <dxf>
      <alignment horizontal="left" readingOrder="0"/>
    </dxf>
  </rfmt>
  <rcc rId="7601" sId="16" odxf="1" dxf="1">
    <nc r="B4">
      <v>2</v>
    </nc>
    <odxf>
      <alignment horizontal="center" readingOrder="0"/>
    </odxf>
    <ndxf>
      <alignment horizontal="left" readingOrder="0"/>
    </ndxf>
  </rcc>
  <rcc rId="7602" sId="16" odxf="1" dxf="1">
    <nc r="C4" t="inlineStr">
      <is>
        <t>Олешко</t>
      </is>
    </nc>
    <odxf>
      <alignment horizontal="center" vertical="center" readingOrder="0"/>
    </odxf>
    <ndxf>
      <alignment horizontal="general" vertical="bottom" readingOrder="0"/>
    </ndxf>
  </rcc>
  <rcc rId="7603" sId="16" odxf="1" dxf="1">
    <nc r="E4">
      <v>6</v>
    </nc>
    <odxf>
      <alignment horizontal="center" readingOrder="0"/>
    </odxf>
    <ndxf>
      <alignment horizontal="left" readingOrder="0"/>
    </ndxf>
  </rcc>
  <rcc rId="7604" sId="16" odxf="1" dxf="1">
    <nc r="F4" t="inlineStr">
      <is>
        <t>Вавіло</t>
      </is>
    </nc>
    <odxf>
      <alignment horizontal="center" readingOrder="0"/>
    </odxf>
    <ndxf>
      <alignment horizontal="left" readingOrder="0"/>
    </ndxf>
  </rcc>
  <rfmt sheetId="16" sqref="G4" start="0" length="0">
    <dxf>
      <alignment horizontal="general" vertical="bottom" readingOrder="0"/>
    </dxf>
  </rfmt>
  <rfmt sheetId="16" sqref="H4" start="0" length="0">
    <dxf>
      <alignment horizontal="general" vertical="bottom" readingOrder="0"/>
    </dxf>
  </rfmt>
  <rfmt sheetId="16" sqref="J4" start="0" length="0">
    <dxf>
      <alignment horizontal="general" vertical="bottom" readingOrder="0"/>
    </dxf>
  </rfmt>
  <rfmt sheetId="16" sqref="L4" start="0" length="0">
    <dxf>
      <numFmt numFmtId="2" formatCode="0.00"/>
    </dxf>
  </rfmt>
  <rfmt sheetId="16" sqref="M4" start="0" length="0">
    <dxf>
      <alignment horizontal="center" vertical="center" readingOrder="0"/>
    </dxf>
  </rfmt>
  <rfmt sheetId="16" sqref="N4" start="0" length="0">
    <dxf>
      <alignment horizontal="center" vertical="center" readingOrder="0"/>
    </dxf>
  </rfmt>
  <rfmt sheetId="16" sqref="O4" start="0" length="0">
    <dxf>
      <alignment horizontal="center" vertical="center" readingOrder="0"/>
    </dxf>
  </rfmt>
  <rfmt sheetId="16" sqref="A5" start="0" length="0">
    <dxf>
      <alignment horizontal="left" readingOrder="0"/>
    </dxf>
  </rfmt>
  <rcc rId="7605" sId="16" odxf="1" dxf="1">
    <nc r="B5">
      <v>3</v>
    </nc>
    <odxf>
      <alignment horizontal="center" readingOrder="0"/>
    </odxf>
    <ndxf>
      <alignment horizontal="left" readingOrder="0"/>
    </ndxf>
  </rcc>
  <rcc rId="7606" sId="16" odxf="1" dxf="1">
    <nc r="C5" t="inlineStr">
      <is>
        <t>Булавінова</t>
      </is>
    </nc>
    <odxf>
      <alignment horizontal="center" vertical="center" readingOrder="0"/>
    </odxf>
    <ndxf>
      <alignment horizontal="general" vertical="bottom" readingOrder="0"/>
    </ndxf>
  </rcc>
  <rcc rId="7607" sId="16" odxf="1" dxf="1">
    <nc r="E5">
      <v>7</v>
    </nc>
    <odxf>
      <alignment horizontal="center" readingOrder="0"/>
    </odxf>
    <ndxf>
      <alignment horizontal="left" readingOrder="0"/>
    </ndxf>
  </rcc>
  <rcc rId="7608" sId="16" odxf="1" dxf="1">
    <nc r="F5" t="inlineStr">
      <is>
        <t>Остапюк</t>
      </is>
    </nc>
    <odxf>
      <alignment horizontal="center" readingOrder="0"/>
    </odxf>
    <ndxf>
      <alignment horizontal="left" readingOrder="0"/>
    </ndxf>
  </rcc>
  <rfmt sheetId="16" sqref="L5" start="0" length="0">
    <dxf>
      <numFmt numFmtId="2" formatCode="0.00"/>
    </dxf>
  </rfmt>
  <rfmt sheetId="16" sqref="M5" start="0" length="0">
    <dxf>
      <alignment horizontal="center" vertical="center" readingOrder="0"/>
    </dxf>
  </rfmt>
  <rfmt sheetId="16" sqref="N5" start="0" length="0">
    <dxf>
      <alignment horizontal="center" vertical="center" readingOrder="0"/>
    </dxf>
  </rfmt>
  <rfmt sheetId="16" sqref="O5" start="0" length="0">
    <dxf>
      <alignment horizontal="center" vertical="center" readingOrder="0"/>
    </dxf>
  </rfmt>
  <rfmt sheetId="16" sqref="A6" start="0" length="0">
    <dxf>
      <alignment horizontal="left" readingOrder="0"/>
    </dxf>
  </rfmt>
  <rcc rId="7609" sId="16" odxf="1" dxf="1">
    <nc r="B6">
      <v>4</v>
    </nc>
    <odxf>
      <alignment horizontal="center" readingOrder="0"/>
    </odxf>
    <ndxf>
      <alignment horizontal="left" readingOrder="0"/>
    </ndxf>
  </rcc>
  <rcc rId="7610" sId="16" odxf="1" dxf="1">
    <nc r="C6" t="inlineStr">
      <is>
        <t>Матирний</t>
      </is>
    </nc>
    <odxf>
      <alignment horizontal="center" vertical="center" readingOrder="0"/>
    </odxf>
    <ndxf>
      <alignment horizontal="general" vertical="bottom" readingOrder="0"/>
    </ndxf>
  </rcc>
  <rcc rId="7611" sId="16" odxf="1" dxf="1">
    <nc r="E6">
      <v>8</v>
    </nc>
    <odxf>
      <alignment horizontal="center" readingOrder="0"/>
    </odxf>
    <ndxf>
      <alignment horizontal="left" readingOrder="0"/>
    </ndxf>
  </rcc>
  <rcc rId="7612" sId="16" odxf="1" dxf="1">
    <nc r="F6" t="inlineStr">
      <is>
        <t>Філіп (стажер)</t>
      </is>
    </nc>
    <odxf>
      <alignment horizontal="center" readingOrder="0"/>
    </odxf>
    <ndxf>
      <alignment horizontal="left" readingOrder="0"/>
    </ndxf>
  </rcc>
  <rfmt sheetId="16" sqref="L6" start="0" length="0">
    <dxf>
      <numFmt numFmtId="2" formatCode="0.00"/>
    </dxf>
  </rfmt>
  <rfmt sheetId="16" sqref="M6" start="0" length="0">
    <dxf>
      <alignment horizontal="center" vertical="center" readingOrder="0"/>
    </dxf>
  </rfmt>
  <rfmt sheetId="16" sqref="N6" start="0" length="0">
    <dxf>
      <alignment horizontal="center" vertical="center" readingOrder="0"/>
    </dxf>
  </rfmt>
  <rfmt sheetId="16" sqref="O6" start="0" length="0">
    <dxf>
      <alignment horizontal="center" vertical="center" readingOrder="0"/>
    </dxf>
  </rfmt>
  <rfmt sheetId="16" sqref="A7" start="0" length="0">
    <dxf>
      <alignment horizontal="general" vertical="bottom" readingOrder="0"/>
    </dxf>
  </rfmt>
  <rfmt sheetId="16" sqref="B7" start="0" length="0">
    <dxf>
      <alignment horizontal="general" vertical="bottom" readingOrder="0"/>
    </dxf>
  </rfmt>
  <rfmt sheetId="16" sqref="C7" start="0" length="0">
    <dxf>
      <alignment horizontal="general" vertical="bottom" readingOrder="0"/>
    </dxf>
  </rfmt>
  <rfmt sheetId="16" sqref="D7" start="0" length="0">
    <dxf>
      <alignment horizontal="general" vertical="bottom" readingOrder="0"/>
    </dxf>
  </rfmt>
  <rfmt sheetId="16" sqref="E7" start="0" length="0">
    <dxf>
      <alignment horizontal="general" vertical="bottom" readingOrder="0"/>
    </dxf>
  </rfmt>
  <rfmt sheetId="16" sqref="F7" start="0" length="0">
    <dxf>
      <alignment horizontal="general" vertical="bottom" readingOrder="0"/>
    </dxf>
  </rfmt>
  <rfmt sheetId="16" sqref="G7" start="0" length="0">
    <dxf>
      <alignment horizontal="general" vertical="bottom" readingOrder="0"/>
    </dxf>
  </rfmt>
  <rfmt sheetId="16" sqref="H7" start="0" length="0">
    <dxf>
      <alignment horizontal="general" vertical="bottom" readingOrder="0"/>
    </dxf>
  </rfmt>
  <rfmt sheetId="16" sqref="I7" start="0" length="0">
    <dxf>
      <alignment horizontal="general" vertical="bottom" readingOrder="0"/>
    </dxf>
  </rfmt>
  <rfmt sheetId="16" sqref="J7" start="0" length="0">
    <dxf>
      <alignment horizontal="general" vertical="bottom" readingOrder="0"/>
    </dxf>
  </rfmt>
  <rfmt sheetId="16" sqref="K7" start="0" length="0">
    <dxf>
      <alignment horizontal="general" vertical="bottom" readingOrder="0"/>
    </dxf>
  </rfmt>
  <rfmt sheetId="16" sqref="L7" start="0" length="0">
    <dxf>
      <numFmt numFmtId="2" formatCode="0.00"/>
      <alignment horizontal="general" vertical="bottom" readingOrder="0"/>
    </dxf>
  </rfmt>
  <rfmt sheetId="16" sqref="A8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13" sId="16" odxf="1" dxf="1">
    <nc r="B8" t="inlineStr">
      <is>
        <t>№ учасника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14" sId="16" odxf="1" dxf="1">
    <nc r="C8" t="inlineStr">
      <is>
        <t>ПІБ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15" sId="16" odxf="1" dxf="1">
    <nc r="D8" t="inlineStr">
      <is>
        <t>судді</t>
      </is>
    </nc>
    <odxf>
      <font>
        <b val="0"/>
        <sz val="11"/>
        <color theme="1"/>
        <name val="Calibri"/>
        <scheme val="minor"/>
      </font>
      <border outline="0">
        <lef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6" sqref="E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6" sqref="F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6" sqref="G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6" sqref="H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6" sqref="I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6" sqref="J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6" sqref="K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cc rId="7616" sId="16" odxf="1" dxf="1">
    <nc r="L8" t="inlineStr">
      <is>
        <t>середній бал</t>
      </is>
    </nc>
    <odxf>
      <font>
        <b val="0"/>
        <sz val="11"/>
        <color theme="1"/>
        <name val="Calibri"/>
        <scheme val="minor"/>
      </font>
      <numFmt numFmtId="0" formatCode="General"/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numFmt numFmtId="2" formatCode="0.00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17" sId="16" odxf="1" dxf="1">
    <nc r="M8" t="inlineStr">
      <is>
        <t>заг.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18" sId="16" odxf="1" dxf="1">
    <nc r="N8" t="inlineStr">
      <is>
        <t>штраф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19" sId="16" odxf="1" dxf="1">
    <nc r="O8" t="inlineStr">
      <is>
        <t>фінальний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20" sId="16" odxf="1" dxf="1">
    <nc r="P8" t="inlineStr">
      <is>
        <t>місце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A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B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C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21" sId="16" odxf="1" dxf="1">
    <nc r="D9">
      <v>1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22" sId="16" odxf="1" dxf="1">
    <nc r="E9">
      <v>2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23" sId="16" odxf="1" dxf="1">
    <nc r="F9">
      <v>3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24" sId="16" odxf="1" dxf="1">
    <nc r="G9">
      <v>4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25" sId="16" odxf="1" dxf="1">
    <nc r="H9">
      <v>5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26" sId="16" odxf="1" dxf="1">
    <nc r="I9">
      <v>6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27" sId="16" odxf="1" dxf="1">
    <nc r="J9">
      <v>7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28" sId="16" odxf="1" dxf="1">
    <nc r="K9">
      <v>8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L9" start="0" length="0">
    <dxf>
      <font>
        <b/>
        <sz val="9"/>
        <color theme="1"/>
        <name val="Calibri"/>
        <scheme val="minor"/>
      </font>
      <numFmt numFmtId="2" formatCode="0.00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M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N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O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P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A10" start="0" length="0">
    <dxf>
      <font>
        <b/>
        <sz val="9"/>
        <color theme="1"/>
        <name val="Calibri"/>
        <scheme val="minor"/>
      </font>
      <alignment horizontal="left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6" sqref="B10" start="0" length="0">
    <dxf>
      <font>
        <b/>
        <sz val="9"/>
        <color theme="1"/>
        <name val="Calibri"/>
        <scheme val="minor"/>
      </font>
      <alignment horizontal="left" readingOrder="0"/>
      <border outline="0">
        <top style="thin">
          <color indexed="64"/>
        </top>
        <bottom style="thin">
          <color indexed="64"/>
        </bottom>
      </border>
    </dxf>
  </rfmt>
  <rfmt sheetId="16" sqref="C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  <bottom style="thin">
          <color indexed="64"/>
        </bottom>
      </border>
    </dxf>
  </rfmt>
  <rfmt sheetId="16" sqref="D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6" sqref="E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6" sqref="F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6" sqref="G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6" sqref="H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6" sqref="I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6" sqref="J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6" sqref="K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6" sqref="L10" start="0" length="0">
    <dxf>
      <font>
        <b/>
        <sz val="9"/>
        <color theme="1"/>
        <name val="Calibri"/>
        <scheme val="minor"/>
      </font>
      <numFmt numFmtId="2" formatCode="0.00"/>
      <alignment horizontal="left" wrapText="1" readingOrder="0"/>
      <border outline="0">
        <top style="thin">
          <color indexed="64"/>
        </top>
      </border>
    </dxf>
  </rfmt>
  <rfmt sheetId="16" sqref="M1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16" sqref="N1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16" sqref="O1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</border>
    </dxf>
  </rfmt>
  <rfmt sheetId="16" sqref="A11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B11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C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6" sqref="D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F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G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I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J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K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29" sId="16" odxf="1" dxf="1">
    <nc r="L11">
      <f>M11/7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30" sId="16" odxf="1" dxf="1">
    <nc r="M11">
      <f>D11+E11+F11+G11+H11+I11+J11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N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31" sId="16" odxf="1" dxf="1">
    <nc r="O11">
      <f>M11-N11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P11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A12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B12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C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6" sqref="D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F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G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I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J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K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32" sId="16" odxf="1" dxf="1">
    <nc r="L12">
      <f>M12/7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33" sId="16" odxf="1" dxf="1">
    <nc r="M12">
      <f>D12+E12+F12+G12+H12+I12+J12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N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34" sId="16" odxf="1" dxf="1">
    <nc r="O12">
      <f>M12-N12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P12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A13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B13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C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6" sqref="D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F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G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I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J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K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35" sId="16" odxf="1" dxf="1">
    <nc r="L13">
      <f>M13/7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36" sId="16" odxf="1" dxf="1">
    <nc r="M13">
      <f>D13+E13+F13+G13+H13+I13+J13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N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37" sId="16" odxf="1" dxf="1">
    <nc r="O13">
      <f>M13-N13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P13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A14" start="0" length="0">
    <dxf>
      <font>
        <b/>
        <sz val="9"/>
        <color theme="1"/>
        <name val="Calibri"/>
        <scheme val="minor"/>
      </font>
      <alignment horizontal="left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6" sqref="B14" start="0" length="0">
    <dxf>
      <alignment horizontal="general" vertical="bottom" readingOrder="0"/>
    </dxf>
  </rfmt>
  <rfmt sheetId="16" sqref="C14" start="0" length="0">
    <dxf>
      <fill>
        <patternFill patternType="solid">
          <bgColor theme="0"/>
        </patternFill>
      </fill>
      <alignment horizontal="general" vertical="bottom" readingOrder="0"/>
    </dxf>
  </rfmt>
  <rfmt sheetId="16" sqref="D14" start="0" length="0">
    <dxf>
      <fill>
        <patternFill patternType="solid">
          <bgColor theme="0"/>
        </patternFill>
      </fill>
      <alignment horizontal="general" vertical="bottom" readingOrder="0"/>
    </dxf>
  </rfmt>
  <rfmt sheetId="16" sqref="E14" start="0" length="0">
    <dxf>
      <fill>
        <patternFill patternType="solid">
          <bgColor theme="0"/>
        </patternFill>
      </fill>
      <alignment horizontal="general" vertical="bottom" readingOrder="0"/>
    </dxf>
  </rfmt>
  <rfmt sheetId="16" sqref="F14" start="0" length="0">
    <dxf>
      <fill>
        <patternFill patternType="solid">
          <bgColor theme="0"/>
        </patternFill>
      </fill>
      <alignment horizontal="general" vertical="bottom" readingOrder="0"/>
    </dxf>
  </rfmt>
  <rfmt sheetId="16" sqref="G14" start="0" length="0">
    <dxf>
      <fill>
        <patternFill patternType="solid">
          <bgColor theme="0"/>
        </patternFill>
      </fill>
      <alignment horizontal="general" vertical="bottom" readingOrder="0"/>
    </dxf>
  </rfmt>
  <rfmt sheetId="16" sqref="H14" start="0" length="0">
    <dxf>
      <fill>
        <patternFill patternType="solid">
          <bgColor theme="0"/>
        </patternFill>
      </fill>
      <alignment horizontal="general" vertical="bottom" readingOrder="0"/>
    </dxf>
  </rfmt>
  <rfmt sheetId="16" sqref="I14" start="0" length="0">
    <dxf>
      <fill>
        <patternFill patternType="solid">
          <bgColor theme="0"/>
        </patternFill>
      </fill>
      <alignment horizontal="general" vertical="bottom" readingOrder="0"/>
    </dxf>
  </rfmt>
  <rfmt sheetId="16" sqref="J14" start="0" length="0">
    <dxf>
      <fill>
        <patternFill patternType="solid">
          <bgColor theme="0"/>
        </patternFill>
      </fill>
      <alignment horizontal="general" vertical="bottom" readingOrder="0"/>
    </dxf>
  </rfmt>
  <rfmt sheetId="16" sqref="K14" start="0" length="0">
    <dxf>
      <fill>
        <patternFill patternType="solid">
          <bgColor theme="0"/>
        </patternFill>
      </fill>
      <alignment horizontal="general" vertical="bottom" readingOrder="0"/>
    </dxf>
  </rfmt>
  <rfmt sheetId="16" sqref="L14" start="0" length="0">
    <dxf>
      <numFmt numFmtId="2" formatCode="0.00"/>
      <fill>
        <patternFill patternType="solid">
          <bgColor theme="0"/>
        </patternFill>
      </fill>
      <alignment horizontal="general" vertical="bottom" readingOrder="0"/>
    </dxf>
  </rfmt>
  <rfmt sheetId="16" sqref="M14" start="0" length="0">
    <dxf>
      <fill>
        <patternFill patternType="solid">
          <bgColor theme="0"/>
        </patternFill>
      </fill>
    </dxf>
  </rfmt>
  <rfmt sheetId="16" sqref="P14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A15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B15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C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D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F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G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I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J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K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38" sId="16" odxf="1" dxf="1">
    <nc r="L15">
      <f>M15/7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39" sId="16" odxf="1" dxf="1">
    <nc r="M15">
      <f>D15+E15+F15+G15+H15+I15+J15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N15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40" sId="16" odxf="1" dxf="1">
    <nc r="O15">
      <f>M15-N15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P15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A16" start="0" length="0">
    <dxf>
      <alignment horizontal="general" vertical="bottom" readingOrder="0"/>
    </dxf>
  </rfmt>
  <rfmt sheetId="16" sqref="B16" start="0" length="0">
    <dxf>
      <alignment horizontal="general" vertical="bottom" readingOrder="0"/>
    </dxf>
  </rfmt>
  <rfmt sheetId="16" sqref="C16" start="0" length="0">
    <dxf>
      <alignment horizontal="general" vertical="bottom" readingOrder="0"/>
    </dxf>
  </rfmt>
  <rfmt sheetId="16" sqref="D16" start="0" length="0">
    <dxf>
      <alignment horizontal="general" vertical="bottom" readingOrder="0"/>
    </dxf>
  </rfmt>
  <rfmt sheetId="16" sqref="E16" start="0" length="0">
    <dxf>
      <alignment horizontal="general" vertical="bottom" readingOrder="0"/>
    </dxf>
  </rfmt>
  <rfmt sheetId="16" sqref="F16" start="0" length="0">
    <dxf>
      <alignment horizontal="general" vertical="bottom" readingOrder="0"/>
    </dxf>
  </rfmt>
  <rfmt sheetId="16" sqref="G16" start="0" length="0">
    <dxf>
      <alignment horizontal="general" vertical="bottom" readingOrder="0"/>
    </dxf>
  </rfmt>
  <rfmt sheetId="16" sqref="H16" start="0" length="0">
    <dxf>
      <alignment horizontal="general" vertical="bottom" readingOrder="0"/>
    </dxf>
  </rfmt>
  <rfmt sheetId="16" sqref="I16" start="0" length="0">
    <dxf>
      <alignment horizontal="general" vertical="bottom" readingOrder="0"/>
    </dxf>
  </rfmt>
  <rfmt sheetId="16" sqref="J16" start="0" length="0">
    <dxf>
      <alignment horizontal="general" vertical="bottom" readingOrder="0"/>
    </dxf>
  </rfmt>
  <rfmt sheetId="16" sqref="K16" start="0" length="0">
    <dxf>
      <alignment horizontal="general" vertical="bottom" readingOrder="0"/>
    </dxf>
  </rfmt>
  <rfmt sheetId="16" sqref="L16" start="0" length="0">
    <dxf>
      <numFmt numFmtId="2" formatCode="0.00"/>
      <alignment horizontal="general" vertical="bottom" readingOrder="0"/>
    </dxf>
  </rfmt>
  <rfmt sheetId="16" sqref="P16" start="0" length="0">
    <dxf>
      <fill>
        <patternFill patternType="solid">
          <bgColor theme="0"/>
        </patternFill>
      </fill>
    </dxf>
  </rfmt>
  <rfmt sheetId="16" sqref="A17" start="0" length="0">
    <dxf>
      <alignment horizontal="general" vertical="bottom" readingOrder="0"/>
    </dxf>
  </rfmt>
  <rfmt sheetId="16" sqref="B17" start="0" length="0">
    <dxf>
      <fill>
        <patternFill patternType="solid">
          <bgColor rgb="FFFFFF00"/>
        </patternFill>
      </fill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6" sqref="C17" start="0" length="0">
    <dxf>
      <alignment horizontal="general" vertical="bottom" readingOrder="0"/>
    </dxf>
  </rfmt>
  <rcc rId="7641" sId="16" odxf="1" dxf="1">
    <nc r="D17" t="inlineStr">
      <is>
        <t>жовта картка видана  судді</t>
      </is>
    </nc>
    <odxf>
      <font>
        <sz val="11"/>
        <color theme="1"/>
        <name val="Calibri"/>
        <scheme val="minor"/>
      </font>
    </odxf>
    <ndxf>
      <font>
        <sz val="9"/>
        <color theme="1"/>
        <name val="Calibri"/>
        <scheme val="minor"/>
      </font>
    </ndxf>
  </rcc>
  <rfmt sheetId="16" sqref="E17" start="0" length="0">
    <dxf>
      <alignment horizontal="general" vertical="bottom" readingOrder="0"/>
    </dxf>
  </rfmt>
  <rfmt sheetId="16" sqref="F17" start="0" length="0">
    <dxf>
      <alignment horizontal="general" vertical="bottom" readingOrder="0"/>
    </dxf>
  </rfmt>
  <rfmt sheetId="16" sqref="G17" start="0" length="0">
    <dxf>
      <alignment horizontal="general" vertical="bottom" readingOrder="0"/>
    </dxf>
  </rfmt>
  <rfmt sheetId="16" sqref="H17" start="0" length="0">
    <dxf>
      <alignment horizontal="general" vertical="bottom" readingOrder="0"/>
    </dxf>
  </rfmt>
  <rfmt sheetId="16" sqref="I17" start="0" length="0">
    <dxf>
      <alignment horizontal="general" vertical="bottom" readingOrder="0"/>
    </dxf>
  </rfmt>
  <rfmt sheetId="16" sqref="J17" start="0" length="0">
    <dxf>
      <alignment horizontal="general" vertical="bottom" readingOrder="0"/>
    </dxf>
  </rfmt>
  <rfmt sheetId="16" sqref="K17" start="0" length="0">
    <dxf>
      <alignment horizontal="general" vertical="bottom" readingOrder="0"/>
    </dxf>
  </rfmt>
  <rfmt sheetId="16" sqref="L17" start="0" length="0">
    <dxf>
      <numFmt numFmtId="2" formatCode="0.00"/>
      <alignment horizontal="general" vertical="bottom" readingOrder="0"/>
    </dxf>
  </rfmt>
  <rfmt sheetId="16" sqref="A18" start="0" length="0">
    <dxf>
      <alignment horizontal="general" vertical="bottom" readingOrder="0"/>
    </dxf>
  </rfmt>
  <rfmt sheetId="16" sqref="B18" start="0" length="0">
    <dxf>
      <alignment horizontal="general" vertical="bottom" readingOrder="0"/>
    </dxf>
  </rfmt>
  <rfmt sheetId="16" sqref="C18" start="0" length="0">
    <dxf>
      <alignment horizontal="general" vertical="bottom" readingOrder="0"/>
    </dxf>
  </rfmt>
  <rfmt sheetId="16" sqref="D18" start="0" length="0">
    <dxf>
      <alignment horizontal="general" vertical="bottom" readingOrder="0"/>
    </dxf>
  </rfmt>
  <rfmt sheetId="16" sqref="E18" start="0" length="0">
    <dxf>
      <alignment horizontal="general" vertical="bottom" readingOrder="0"/>
    </dxf>
  </rfmt>
  <rfmt sheetId="16" sqref="F18" start="0" length="0">
    <dxf>
      <alignment horizontal="general" vertical="bottom" readingOrder="0"/>
    </dxf>
  </rfmt>
  <rfmt sheetId="16" sqref="G18" start="0" length="0">
    <dxf>
      <alignment horizontal="general" vertical="bottom" readingOrder="0"/>
    </dxf>
  </rfmt>
  <rfmt sheetId="16" sqref="H18" start="0" length="0">
    <dxf>
      <alignment horizontal="general" vertical="bottom" readingOrder="0"/>
    </dxf>
  </rfmt>
  <rfmt sheetId="16" sqref="I18" start="0" length="0">
    <dxf>
      <alignment horizontal="general" vertical="bottom" readingOrder="0"/>
    </dxf>
  </rfmt>
  <rfmt sheetId="16" sqref="J18" start="0" length="0">
    <dxf>
      <alignment horizontal="general" vertical="bottom" readingOrder="0"/>
    </dxf>
  </rfmt>
  <rfmt sheetId="16" sqref="K18" start="0" length="0">
    <dxf>
      <alignment horizontal="general" vertical="bottom" readingOrder="0"/>
    </dxf>
  </rfmt>
  <rfmt sheetId="16" sqref="L18" start="0" length="0">
    <dxf>
      <alignment horizontal="general" vertical="bottom" readingOrder="0"/>
    </dxf>
  </rfmt>
  <rcc rId="7642" sId="16">
    <nc r="A14" t="inlineStr">
      <is>
        <t>юніори</t>
      </is>
    </nc>
  </rcc>
  <rcc rId="7643" sId="16">
    <nc r="A10" t="inlineStr">
      <is>
        <t>студенти</t>
      </is>
    </nc>
  </rcc>
  <rcc rId="7644" sId="16">
    <nc r="B11">
      <v>43</v>
    </nc>
  </rcc>
  <rcc rId="7645" sId="16">
    <nc r="B12">
      <v>44</v>
    </nc>
  </rcc>
  <rcc rId="7646" sId="16">
    <nc r="B13">
      <v>45</v>
    </nc>
  </rcc>
  <rcc rId="7647" sId="16">
    <nc r="B15">
      <v>46</v>
    </nc>
  </rcc>
  <rrc rId="7648" sId="10" ref="A3:XFD18" action="insertRow"/>
  <rcc rId="7649" sId="10" odxf="1" dxf="1">
    <nc r="A3" t="inlineStr">
      <is>
        <t>судді</t>
      </is>
    </nc>
    <odxf>
      <alignment horizontal="center" readingOrder="0"/>
    </odxf>
    <ndxf>
      <alignment horizontal="left" readingOrder="0"/>
    </ndxf>
  </rcc>
  <rcc rId="7650" sId="10" odxf="1" dxf="1">
    <nc r="B3">
      <v>1</v>
    </nc>
    <odxf>
      <alignment horizontal="center" readingOrder="0"/>
    </odxf>
    <ndxf>
      <alignment horizontal="left" readingOrder="0"/>
    </ndxf>
  </rcc>
  <rcc rId="7651" sId="10" odxf="1" dxf="1">
    <nc r="C3" t="inlineStr">
      <is>
        <t>Цюра</t>
      </is>
    </nc>
    <odxf>
      <alignment horizontal="center" vertical="center" readingOrder="0"/>
    </odxf>
    <ndxf>
      <alignment horizontal="general" vertical="bottom" readingOrder="0"/>
    </ndxf>
  </rcc>
  <rcc rId="7652" sId="10" odxf="1" dxf="1">
    <nc r="E3">
      <v>5</v>
    </nc>
    <odxf>
      <alignment horizontal="center" readingOrder="0"/>
    </odxf>
    <ndxf>
      <alignment horizontal="left" readingOrder="0"/>
    </ndxf>
  </rcc>
  <rcc rId="7653" sId="10" odxf="1" dxf="1">
    <nc r="F3" t="inlineStr">
      <is>
        <t>Мурадян</t>
      </is>
    </nc>
    <odxf>
      <alignment horizontal="center" readingOrder="0"/>
    </odxf>
    <ndxf>
      <alignment horizontal="left" readingOrder="0"/>
    </ndxf>
  </rcc>
  <rfmt sheetId="10" sqref="G3" start="0" length="0">
    <dxf>
      <alignment horizontal="general" vertical="bottom" readingOrder="0"/>
    </dxf>
  </rfmt>
  <rfmt sheetId="10" sqref="H3" start="0" length="0">
    <dxf>
      <alignment horizontal="general" vertical="bottom" readingOrder="0"/>
    </dxf>
  </rfmt>
  <rfmt sheetId="10" sqref="J3" start="0" length="0">
    <dxf>
      <alignment horizontal="general" vertical="bottom" readingOrder="0"/>
    </dxf>
  </rfmt>
  <rfmt sheetId="10" sqref="L3" start="0" length="0">
    <dxf>
      <numFmt numFmtId="2" formatCode="0.00"/>
    </dxf>
  </rfmt>
  <rfmt sheetId="10" sqref="M3" start="0" length="0">
    <dxf>
      <alignment horizontal="center" vertical="center" readingOrder="0"/>
    </dxf>
  </rfmt>
  <rfmt sheetId="10" sqref="N3" start="0" length="0">
    <dxf>
      <alignment horizontal="center" vertical="center" readingOrder="0"/>
    </dxf>
  </rfmt>
  <rfmt sheetId="10" sqref="O3" start="0" length="0">
    <dxf>
      <alignment horizontal="center" vertical="center" readingOrder="0"/>
    </dxf>
  </rfmt>
  <rfmt sheetId="10" sqref="A4" start="0" length="0">
    <dxf>
      <alignment horizontal="left" readingOrder="0"/>
    </dxf>
  </rfmt>
  <rcc rId="7654" sId="10" odxf="1" dxf="1">
    <nc r="B4">
      <v>2</v>
    </nc>
    <odxf>
      <alignment horizontal="center" readingOrder="0"/>
    </odxf>
    <ndxf>
      <alignment horizontal="left" readingOrder="0"/>
    </ndxf>
  </rcc>
  <rcc rId="7655" sId="10" odxf="1" dxf="1">
    <nc r="C4" t="inlineStr">
      <is>
        <t>Олешко</t>
      </is>
    </nc>
    <odxf>
      <alignment horizontal="center" vertical="center" readingOrder="0"/>
    </odxf>
    <ndxf>
      <alignment horizontal="general" vertical="bottom" readingOrder="0"/>
    </ndxf>
  </rcc>
  <rcc rId="7656" sId="10" odxf="1" dxf="1">
    <nc r="E4">
      <v>6</v>
    </nc>
    <odxf>
      <alignment horizontal="center" readingOrder="0"/>
    </odxf>
    <ndxf>
      <alignment horizontal="left" readingOrder="0"/>
    </ndxf>
  </rcc>
  <rcc rId="7657" sId="10" odxf="1" dxf="1">
    <nc r="F4" t="inlineStr">
      <is>
        <t>Вавіло</t>
      </is>
    </nc>
    <odxf>
      <alignment horizontal="center" readingOrder="0"/>
    </odxf>
    <ndxf>
      <alignment horizontal="left" readingOrder="0"/>
    </ndxf>
  </rcc>
  <rfmt sheetId="10" sqref="G4" start="0" length="0">
    <dxf>
      <alignment horizontal="general" vertical="bottom" readingOrder="0"/>
    </dxf>
  </rfmt>
  <rfmt sheetId="10" sqref="H4" start="0" length="0">
    <dxf>
      <alignment horizontal="general" vertical="bottom" readingOrder="0"/>
    </dxf>
  </rfmt>
  <rfmt sheetId="10" sqref="J4" start="0" length="0">
    <dxf>
      <alignment horizontal="general" vertical="bottom" readingOrder="0"/>
    </dxf>
  </rfmt>
  <rfmt sheetId="10" sqref="L4" start="0" length="0">
    <dxf>
      <numFmt numFmtId="2" formatCode="0.00"/>
    </dxf>
  </rfmt>
  <rfmt sheetId="10" sqref="M4" start="0" length="0">
    <dxf>
      <alignment horizontal="center" vertical="center" readingOrder="0"/>
    </dxf>
  </rfmt>
  <rfmt sheetId="10" sqref="N4" start="0" length="0">
    <dxf>
      <alignment horizontal="center" vertical="center" readingOrder="0"/>
    </dxf>
  </rfmt>
  <rfmt sheetId="10" sqref="O4" start="0" length="0">
    <dxf>
      <alignment horizontal="center" vertical="center" readingOrder="0"/>
    </dxf>
  </rfmt>
  <rfmt sheetId="10" sqref="A5" start="0" length="0">
    <dxf>
      <alignment horizontal="left" readingOrder="0"/>
    </dxf>
  </rfmt>
  <rcc rId="7658" sId="10" odxf="1" dxf="1">
    <nc r="B5">
      <v>3</v>
    </nc>
    <odxf>
      <alignment horizontal="center" readingOrder="0"/>
    </odxf>
    <ndxf>
      <alignment horizontal="left" readingOrder="0"/>
    </ndxf>
  </rcc>
  <rcc rId="7659" sId="10" odxf="1" dxf="1">
    <nc r="C5" t="inlineStr">
      <is>
        <t>Булавінова</t>
      </is>
    </nc>
    <odxf>
      <alignment horizontal="center" vertical="center" readingOrder="0"/>
    </odxf>
    <ndxf>
      <alignment horizontal="general" vertical="bottom" readingOrder="0"/>
    </ndxf>
  </rcc>
  <rcc rId="7660" sId="10" odxf="1" dxf="1">
    <nc r="E5">
      <v>7</v>
    </nc>
    <odxf>
      <alignment horizontal="center" readingOrder="0"/>
    </odxf>
    <ndxf>
      <alignment horizontal="left" readingOrder="0"/>
    </ndxf>
  </rcc>
  <rcc rId="7661" sId="10" odxf="1" dxf="1">
    <nc r="F5" t="inlineStr">
      <is>
        <t>Остапюк</t>
      </is>
    </nc>
    <odxf>
      <alignment horizontal="center" readingOrder="0"/>
    </odxf>
    <ndxf>
      <alignment horizontal="left" readingOrder="0"/>
    </ndxf>
  </rcc>
  <rfmt sheetId="10" sqref="L5" start="0" length="0">
    <dxf>
      <numFmt numFmtId="2" formatCode="0.00"/>
    </dxf>
  </rfmt>
  <rfmt sheetId="10" sqref="M5" start="0" length="0">
    <dxf>
      <alignment horizontal="center" vertical="center" readingOrder="0"/>
    </dxf>
  </rfmt>
  <rfmt sheetId="10" sqref="N5" start="0" length="0">
    <dxf>
      <alignment horizontal="center" vertical="center" readingOrder="0"/>
    </dxf>
  </rfmt>
  <rfmt sheetId="10" sqref="O5" start="0" length="0">
    <dxf>
      <alignment horizontal="center" vertical="center" readingOrder="0"/>
    </dxf>
  </rfmt>
  <rfmt sheetId="10" sqref="A6" start="0" length="0">
    <dxf>
      <alignment horizontal="left" readingOrder="0"/>
    </dxf>
  </rfmt>
  <rcc rId="7662" sId="10" odxf="1" dxf="1">
    <nc r="B6">
      <v>4</v>
    </nc>
    <odxf>
      <alignment horizontal="center" readingOrder="0"/>
    </odxf>
    <ndxf>
      <alignment horizontal="left" readingOrder="0"/>
    </ndxf>
  </rcc>
  <rcc rId="7663" sId="10" odxf="1" dxf="1">
    <nc r="C6" t="inlineStr">
      <is>
        <t>Матирний</t>
      </is>
    </nc>
    <odxf>
      <alignment horizontal="center" vertical="center" readingOrder="0"/>
    </odxf>
    <ndxf>
      <alignment horizontal="general" vertical="bottom" readingOrder="0"/>
    </ndxf>
  </rcc>
  <rcc rId="7664" sId="10" odxf="1" dxf="1">
    <nc r="E6">
      <v>8</v>
    </nc>
    <odxf>
      <alignment horizontal="center" readingOrder="0"/>
    </odxf>
    <ndxf>
      <alignment horizontal="left" readingOrder="0"/>
    </ndxf>
  </rcc>
  <rcc rId="7665" sId="10" odxf="1" dxf="1">
    <nc r="F6" t="inlineStr">
      <is>
        <t>Філіп (стажер)</t>
      </is>
    </nc>
    <odxf>
      <alignment horizontal="center" readingOrder="0"/>
    </odxf>
    <ndxf>
      <alignment horizontal="left" readingOrder="0"/>
    </ndxf>
  </rcc>
  <rfmt sheetId="10" sqref="L6" start="0" length="0">
    <dxf>
      <numFmt numFmtId="2" formatCode="0.00"/>
    </dxf>
  </rfmt>
  <rfmt sheetId="10" sqref="M6" start="0" length="0">
    <dxf>
      <alignment horizontal="center" vertical="center" readingOrder="0"/>
    </dxf>
  </rfmt>
  <rfmt sheetId="10" sqref="N6" start="0" length="0">
    <dxf>
      <alignment horizontal="center" vertical="center" readingOrder="0"/>
    </dxf>
  </rfmt>
  <rfmt sheetId="10" sqref="O6" start="0" length="0">
    <dxf>
      <alignment horizontal="center" vertical="center" readingOrder="0"/>
    </dxf>
  </rfmt>
  <rfmt sheetId="10" sqref="A7" start="0" length="0">
    <dxf>
      <alignment horizontal="general" vertical="bottom" readingOrder="0"/>
    </dxf>
  </rfmt>
  <rfmt sheetId="10" sqref="B7" start="0" length="0">
    <dxf>
      <alignment horizontal="general" vertical="bottom" readingOrder="0"/>
    </dxf>
  </rfmt>
  <rfmt sheetId="10" sqref="C7" start="0" length="0">
    <dxf>
      <alignment horizontal="general" vertical="bottom" readingOrder="0"/>
    </dxf>
  </rfmt>
  <rfmt sheetId="10" sqref="D7" start="0" length="0">
    <dxf>
      <alignment horizontal="general" vertical="bottom" readingOrder="0"/>
    </dxf>
  </rfmt>
  <rfmt sheetId="10" sqref="E7" start="0" length="0">
    <dxf>
      <alignment horizontal="general" vertical="bottom" readingOrder="0"/>
    </dxf>
  </rfmt>
  <rfmt sheetId="10" sqref="F7" start="0" length="0">
    <dxf>
      <alignment horizontal="general" vertical="bottom" readingOrder="0"/>
    </dxf>
  </rfmt>
  <rfmt sheetId="10" sqref="G7" start="0" length="0">
    <dxf>
      <alignment horizontal="general" vertical="bottom" readingOrder="0"/>
    </dxf>
  </rfmt>
  <rfmt sheetId="10" sqref="H7" start="0" length="0">
    <dxf>
      <alignment horizontal="general" vertical="bottom" readingOrder="0"/>
    </dxf>
  </rfmt>
  <rfmt sheetId="10" sqref="I7" start="0" length="0">
    <dxf>
      <alignment horizontal="general" vertical="bottom" readingOrder="0"/>
    </dxf>
  </rfmt>
  <rfmt sheetId="10" sqref="J7" start="0" length="0">
    <dxf>
      <alignment horizontal="general" vertical="bottom" readingOrder="0"/>
    </dxf>
  </rfmt>
  <rfmt sheetId="10" sqref="K7" start="0" length="0">
    <dxf>
      <alignment horizontal="general" vertical="bottom" readingOrder="0"/>
    </dxf>
  </rfmt>
  <rfmt sheetId="10" sqref="L7" start="0" length="0">
    <dxf>
      <numFmt numFmtId="2" formatCode="0.00"/>
      <alignment horizontal="general" vertical="bottom" readingOrder="0"/>
    </dxf>
  </rfmt>
  <rfmt sheetId="10" sqref="A8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66" sId="10" odxf="1" dxf="1">
    <nc r="B8" t="inlineStr">
      <is>
        <t>№ учасника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67" sId="10" odxf="1" dxf="1">
    <nc r="C8" t="inlineStr">
      <is>
        <t>ПІБ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68" sId="10" odxf="1" dxf="1">
    <nc r="D8" t="inlineStr">
      <is>
        <t>судді</t>
      </is>
    </nc>
    <odxf>
      <font>
        <b val="0"/>
        <sz val="11"/>
        <color theme="1"/>
        <name val="Calibri"/>
        <scheme val="minor"/>
      </font>
      <border outline="0">
        <lef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0" sqref="E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0" sqref="F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0" sqref="G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0" sqref="H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0" sqref="I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0" sqref="J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0" sqref="K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cc rId="7669" sId="10" odxf="1" dxf="1">
    <nc r="L8" t="inlineStr">
      <is>
        <t>середній бал</t>
      </is>
    </nc>
    <odxf>
      <font>
        <b val="0"/>
        <sz val="11"/>
        <color theme="1"/>
        <name val="Calibri"/>
        <scheme val="minor"/>
      </font>
      <numFmt numFmtId="0" formatCode="General"/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numFmt numFmtId="2" formatCode="0.00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70" sId="10" odxf="1" dxf="1">
    <nc r="M8" t="inlineStr">
      <is>
        <t>заг.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71" sId="10" odxf="1" dxf="1">
    <nc r="N8" t="inlineStr">
      <is>
        <t>штраф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72" sId="10" odxf="1" dxf="1">
    <nc r="O8" t="inlineStr">
      <is>
        <t>фінальний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73" sId="10" odxf="1" dxf="1">
    <nc r="P8" t="inlineStr">
      <is>
        <t>місце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0" sqref="A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B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C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74" sId="10" odxf="1" dxf="1">
    <nc r="D9">
      <v>1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75" sId="10" odxf="1" dxf="1">
    <nc r="E9">
      <v>2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76" sId="10" odxf="1" dxf="1">
    <nc r="F9">
      <v>3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77" sId="10" odxf="1" dxf="1">
    <nc r="G9">
      <v>4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78" sId="10" odxf="1" dxf="1">
    <nc r="H9">
      <v>5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79" sId="10" odxf="1" dxf="1">
    <nc r="I9">
      <v>6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80" sId="10" odxf="1" dxf="1">
    <nc r="J9">
      <v>7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81" sId="10" odxf="1" dxf="1">
    <nc r="K9">
      <v>8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0" sqref="L9" start="0" length="0">
    <dxf>
      <font>
        <b/>
        <sz val="9"/>
        <color theme="1"/>
        <name val="Calibri"/>
        <scheme val="minor"/>
      </font>
      <numFmt numFmtId="2" formatCode="0.00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M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N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O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P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A10" start="0" length="0">
    <dxf>
      <font>
        <b/>
        <sz val="9"/>
        <color theme="1"/>
        <name val="Calibri"/>
        <scheme val="minor"/>
      </font>
      <alignment horizontal="left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0" sqref="B10" start="0" length="0">
    <dxf>
      <font>
        <b/>
        <sz val="9"/>
        <color theme="1"/>
        <name val="Calibri"/>
        <scheme val="minor"/>
      </font>
      <alignment horizontal="left" readingOrder="0"/>
      <border outline="0">
        <top style="thin">
          <color indexed="64"/>
        </top>
        <bottom style="thin">
          <color indexed="64"/>
        </bottom>
      </border>
    </dxf>
  </rfmt>
  <rfmt sheetId="10" sqref="C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  <bottom style="thin">
          <color indexed="64"/>
        </bottom>
      </border>
    </dxf>
  </rfmt>
  <rfmt sheetId="10" sqref="D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0" sqref="E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0" sqref="F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0" sqref="G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0" sqref="H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0" sqref="I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0" sqref="J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0" sqref="K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0" sqref="L10" start="0" length="0">
    <dxf>
      <font>
        <b/>
        <sz val="9"/>
        <color theme="1"/>
        <name val="Calibri"/>
        <scheme val="minor"/>
      </font>
      <numFmt numFmtId="2" formatCode="0.00"/>
      <alignment horizontal="left" wrapText="1" readingOrder="0"/>
      <border outline="0">
        <top style="thin">
          <color indexed="64"/>
        </top>
      </border>
    </dxf>
  </rfmt>
  <rfmt sheetId="10" sqref="M1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10" sqref="N1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10" sqref="O1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</border>
    </dxf>
  </rfmt>
  <rfmt sheetId="10" sqref="A11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B11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C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0" sqref="D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E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F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G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H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I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J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K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82" sId="10" odxf="1" dxf="1">
    <nc r="L11">
      <f>M11/7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83" sId="10" odxf="1" dxf="1">
    <nc r="M11">
      <f>D11+E11+F11+G11+H11+I11+J11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0" sqref="N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84" sId="10" odxf="1" dxf="1">
    <nc r="O11">
      <f>M11-N11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0" sqref="P11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A12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B12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C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0" sqref="D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E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F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G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H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I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J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K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85" sId="10" odxf="1" dxf="1">
    <nc r="L12">
      <f>M12/7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86" sId="10" odxf="1" dxf="1">
    <nc r="M12">
      <f>D12+E12+F12+G12+H12+I12+J12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0" sqref="N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87" sId="10" odxf="1" dxf="1">
    <nc r="O12">
      <f>M12-N12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0" sqref="P12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A13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88" sId="10" odxf="1" dxf="1">
    <nc r="B13">
      <v>45</v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0" sqref="C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0" sqref="D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E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F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G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H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I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J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K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89" sId="10" odxf="1" dxf="1">
    <nc r="L13">
      <f>M13/7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90" sId="10" odxf="1" dxf="1">
    <nc r="M13">
      <f>D13+E13+F13+G13+H13+I13+J13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0" sqref="N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91" sId="10" odxf="1" dxf="1">
    <nc r="O13">
      <f>M13-N13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0" sqref="P13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92" sId="10" odxf="1" dxf="1">
    <nc r="A14" t="inlineStr">
      <is>
        <t>юніори</t>
      </is>
    </nc>
    <odxf>
      <font>
        <b val="0"/>
        <sz val="11"/>
        <color theme="1"/>
        <name val="Calibri"/>
        <scheme val="minor"/>
      </font>
      <alignment horizontal="center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0" sqref="B14" start="0" length="0">
    <dxf>
      <alignment horizontal="general" vertical="bottom" readingOrder="0"/>
    </dxf>
  </rfmt>
  <rfmt sheetId="10" sqref="C14" start="0" length="0">
    <dxf>
      <fill>
        <patternFill patternType="solid">
          <bgColor theme="0"/>
        </patternFill>
      </fill>
      <alignment horizontal="general" vertical="bottom" readingOrder="0"/>
    </dxf>
  </rfmt>
  <rfmt sheetId="10" sqref="D14" start="0" length="0">
    <dxf>
      <fill>
        <patternFill patternType="solid">
          <bgColor theme="0"/>
        </patternFill>
      </fill>
      <alignment horizontal="general" vertical="bottom" readingOrder="0"/>
    </dxf>
  </rfmt>
  <rfmt sheetId="10" sqref="E14" start="0" length="0">
    <dxf>
      <fill>
        <patternFill patternType="solid">
          <bgColor theme="0"/>
        </patternFill>
      </fill>
      <alignment horizontal="general" vertical="bottom" readingOrder="0"/>
    </dxf>
  </rfmt>
  <rfmt sheetId="10" sqref="F14" start="0" length="0">
    <dxf>
      <fill>
        <patternFill patternType="solid">
          <bgColor theme="0"/>
        </patternFill>
      </fill>
      <alignment horizontal="general" vertical="bottom" readingOrder="0"/>
    </dxf>
  </rfmt>
  <rfmt sheetId="10" sqref="G14" start="0" length="0">
    <dxf>
      <fill>
        <patternFill patternType="solid">
          <bgColor theme="0"/>
        </patternFill>
      </fill>
      <alignment horizontal="general" vertical="bottom" readingOrder="0"/>
    </dxf>
  </rfmt>
  <rfmt sheetId="10" sqref="H14" start="0" length="0">
    <dxf>
      <fill>
        <patternFill patternType="solid">
          <bgColor theme="0"/>
        </patternFill>
      </fill>
      <alignment horizontal="general" vertical="bottom" readingOrder="0"/>
    </dxf>
  </rfmt>
  <rfmt sheetId="10" sqref="I14" start="0" length="0">
    <dxf>
      <fill>
        <patternFill patternType="solid">
          <bgColor theme="0"/>
        </patternFill>
      </fill>
      <alignment horizontal="general" vertical="bottom" readingOrder="0"/>
    </dxf>
  </rfmt>
  <rfmt sheetId="10" sqref="J14" start="0" length="0">
    <dxf>
      <fill>
        <patternFill patternType="solid">
          <bgColor theme="0"/>
        </patternFill>
      </fill>
      <alignment horizontal="general" vertical="bottom" readingOrder="0"/>
    </dxf>
  </rfmt>
  <rfmt sheetId="10" sqref="K14" start="0" length="0">
    <dxf>
      <fill>
        <patternFill patternType="solid">
          <bgColor theme="0"/>
        </patternFill>
      </fill>
      <alignment horizontal="general" vertical="bottom" readingOrder="0"/>
    </dxf>
  </rfmt>
  <rfmt sheetId="10" sqref="L14" start="0" length="0">
    <dxf>
      <numFmt numFmtId="2" formatCode="0.00"/>
      <fill>
        <patternFill patternType="solid">
          <bgColor theme="0"/>
        </patternFill>
      </fill>
      <alignment horizontal="general" vertical="bottom" readingOrder="0"/>
    </dxf>
  </rfmt>
  <rfmt sheetId="10" sqref="M14" start="0" length="0">
    <dxf>
      <fill>
        <patternFill patternType="solid">
          <bgColor theme="0"/>
        </patternFill>
      </fill>
    </dxf>
  </rfmt>
  <rfmt sheetId="10" sqref="P14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A15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93" sId="10" odxf="1" dxf="1">
    <nc r="B15">
      <v>46</v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0" sqref="C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D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E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F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G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H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I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J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K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94" sId="10" odxf="1" dxf="1">
    <nc r="L15">
      <f>M15/7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95" sId="10" odxf="1" dxf="1">
    <nc r="M15">
      <f>D15+E15+F15+G15+H15+I15+J15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0" sqref="N15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96" sId="10" odxf="1" dxf="1">
    <nc r="O15">
      <f>M15-N15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0" sqref="P15" start="0" length="0">
    <dxf>
      <font>
        <b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A16" start="0" length="0">
    <dxf>
      <alignment horizontal="general" vertical="bottom" readingOrder="0"/>
    </dxf>
  </rfmt>
  <rfmt sheetId="10" sqref="B16" start="0" length="0">
    <dxf>
      <alignment horizontal="general" vertical="bottom" readingOrder="0"/>
    </dxf>
  </rfmt>
  <rfmt sheetId="10" sqref="C16" start="0" length="0">
    <dxf>
      <alignment horizontal="general" vertical="bottom" readingOrder="0"/>
    </dxf>
  </rfmt>
  <rfmt sheetId="10" sqref="D16" start="0" length="0">
    <dxf>
      <alignment horizontal="general" vertical="bottom" readingOrder="0"/>
    </dxf>
  </rfmt>
  <rfmt sheetId="10" sqref="E16" start="0" length="0">
    <dxf>
      <alignment horizontal="general" vertical="bottom" readingOrder="0"/>
    </dxf>
  </rfmt>
  <rfmt sheetId="10" sqref="F16" start="0" length="0">
    <dxf>
      <alignment horizontal="general" vertical="bottom" readingOrder="0"/>
    </dxf>
  </rfmt>
  <rfmt sheetId="10" sqref="G16" start="0" length="0">
    <dxf>
      <alignment horizontal="general" vertical="bottom" readingOrder="0"/>
    </dxf>
  </rfmt>
  <rfmt sheetId="10" sqref="H16" start="0" length="0">
    <dxf>
      <alignment horizontal="general" vertical="bottom" readingOrder="0"/>
    </dxf>
  </rfmt>
  <rfmt sheetId="10" sqref="I16" start="0" length="0">
    <dxf>
      <alignment horizontal="general" vertical="bottom" readingOrder="0"/>
    </dxf>
  </rfmt>
  <rfmt sheetId="10" sqref="J16" start="0" length="0">
    <dxf>
      <alignment horizontal="general" vertical="bottom" readingOrder="0"/>
    </dxf>
  </rfmt>
  <rfmt sheetId="10" sqref="K16" start="0" length="0">
    <dxf>
      <alignment horizontal="general" vertical="bottom" readingOrder="0"/>
    </dxf>
  </rfmt>
  <rfmt sheetId="10" sqref="L16" start="0" length="0">
    <dxf>
      <numFmt numFmtId="2" formatCode="0.00"/>
      <alignment horizontal="general" vertical="bottom" readingOrder="0"/>
    </dxf>
  </rfmt>
  <rfmt sheetId="10" sqref="P16" start="0" length="0">
    <dxf>
      <fill>
        <patternFill patternType="solid">
          <bgColor theme="0"/>
        </patternFill>
      </fill>
    </dxf>
  </rfmt>
  <rfmt sheetId="10" sqref="A17" start="0" length="0">
    <dxf>
      <alignment horizontal="general" vertical="bottom" readingOrder="0"/>
    </dxf>
  </rfmt>
  <rfmt sheetId="10" sqref="B17" start="0" length="0">
    <dxf>
      <fill>
        <patternFill patternType="solid">
          <bgColor rgb="FFFFFF00"/>
        </patternFill>
      </fill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0" sqref="C17" start="0" length="0">
    <dxf>
      <alignment horizontal="general" vertical="bottom" readingOrder="0"/>
    </dxf>
  </rfmt>
  <rcc rId="7697" sId="10" odxf="1" dxf="1">
    <nc r="D17" t="inlineStr">
      <is>
        <t>жовта картка видана  судді</t>
      </is>
    </nc>
    <odxf>
      <font>
        <sz val="11"/>
        <color theme="1"/>
        <name val="Calibri"/>
        <scheme val="minor"/>
      </font>
    </odxf>
    <ndxf>
      <font>
        <sz val="9"/>
        <color theme="1"/>
        <name val="Calibri"/>
        <scheme val="minor"/>
      </font>
    </ndxf>
  </rcc>
  <rfmt sheetId="10" sqref="E17" start="0" length="0">
    <dxf>
      <alignment horizontal="general" vertical="bottom" readingOrder="0"/>
    </dxf>
  </rfmt>
  <rfmt sheetId="10" sqref="F17" start="0" length="0">
    <dxf>
      <alignment horizontal="general" vertical="bottom" readingOrder="0"/>
    </dxf>
  </rfmt>
  <rfmt sheetId="10" sqref="G17" start="0" length="0">
    <dxf>
      <alignment horizontal="general" vertical="bottom" readingOrder="0"/>
    </dxf>
  </rfmt>
  <rfmt sheetId="10" sqref="H17" start="0" length="0">
    <dxf>
      <alignment horizontal="general" vertical="bottom" readingOrder="0"/>
    </dxf>
  </rfmt>
  <rfmt sheetId="10" sqref="I17" start="0" length="0">
    <dxf>
      <alignment horizontal="general" vertical="bottom" readingOrder="0"/>
    </dxf>
  </rfmt>
  <rfmt sheetId="10" sqref="J17" start="0" length="0">
    <dxf>
      <alignment horizontal="general" vertical="bottom" readingOrder="0"/>
    </dxf>
  </rfmt>
  <rfmt sheetId="10" sqref="K17" start="0" length="0">
    <dxf>
      <alignment horizontal="general" vertical="bottom" readingOrder="0"/>
    </dxf>
  </rfmt>
  <rfmt sheetId="10" sqref="L17" start="0" length="0">
    <dxf>
      <numFmt numFmtId="2" formatCode="0.00"/>
      <alignment horizontal="general" vertical="bottom" readingOrder="0"/>
    </dxf>
  </rfmt>
  <rfmt sheetId="10" sqref="A18" start="0" length="0">
    <dxf>
      <alignment horizontal="general" vertical="bottom" readingOrder="0"/>
    </dxf>
  </rfmt>
  <rfmt sheetId="10" sqref="B18" start="0" length="0">
    <dxf>
      <alignment horizontal="general" vertical="bottom" readingOrder="0"/>
    </dxf>
  </rfmt>
  <rfmt sheetId="10" sqref="C18" start="0" length="0">
    <dxf>
      <alignment horizontal="general" vertical="bottom" readingOrder="0"/>
    </dxf>
  </rfmt>
  <rfmt sheetId="10" sqref="D18" start="0" length="0">
    <dxf>
      <alignment horizontal="general" vertical="bottom" readingOrder="0"/>
    </dxf>
  </rfmt>
  <rfmt sheetId="10" sqref="E18" start="0" length="0">
    <dxf>
      <alignment horizontal="general" vertical="bottom" readingOrder="0"/>
    </dxf>
  </rfmt>
  <rfmt sheetId="10" sqref="F18" start="0" length="0">
    <dxf>
      <alignment horizontal="general" vertical="bottom" readingOrder="0"/>
    </dxf>
  </rfmt>
  <rfmt sheetId="10" sqref="G18" start="0" length="0">
    <dxf>
      <alignment horizontal="general" vertical="bottom" readingOrder="0"/>
    </dxf>
  </rfmt>
  <rfmt sheetId="10" sqref="H18" start="0" length="0">
    <dxf>
      <alignment horizontal="general" vertical="bottom" readingOrder="0"/>
    </dxf>
  </rfmt>
  <rfmt sheetId="10" sqref="I18" start="0" length="0">
    <dxf>
      <alignment horizontal="general" vertical="bottom" readingOrder="0"/>
    </dxf>
  </rfmt>
  <rfmt sheetId="10" sqref="J18" start="0" length="0">
    <dxf>
      <alignment horizontal="general" vertical="bottom" readingOrder="0"/>
    </dxf>
  </rfmt>
  <rfmt sheetId="10" sqref="K18" start="0" length="0">
    <dxf>
      <alignment horizontal="general" vertical="bottom" readingOrder="0"/>
    </dxf>
  </rfmt>
  <rfmt sheetId="10" sqref="L18" start="0" length="0">
    <dxf>
      <alignment horizontal="general" vertical="bottom" readingOrder="0"/>
    </dxf>
  </rfmt>
  <rcc rId="7698" sId="10">
    <nc r="A10" t="inlineStr">
      <is>
        <t>юніори</t>
      </is>
    </nc>
  </rcc>
  <rrc rId="7699" sId="10" ref="A13:XFD13" action="deleteRow">
    <rfmt sheetId="10" xfDxf="1" sqref="A13:XFD13" start="0" length="0"/>
    <rfmt sheetId="10" sqref="A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>
      <nc r="B13">
        <v>45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C1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0" sqref="D1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E1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F1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1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H1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I1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J1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K1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>
      <nc r="L13">
        <f>M13/7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>
      <nc r="M13">
        <f>D13+E13+F13+G13+H13+I13+J13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N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>
      <nc r="O13">
        <f>M13-N13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P13" start="0" length="0">
      <dxf>
        <font>
          <b/>
          <sz val="12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700" sId="10" ref="A13:XFD13" action="deleteRow">
    <rfmt sheetId="10" xfDxf="1" sqref="A13:XFD13" start="0" length="0"/>
    <rcc rId="0" sId="10" dxf="1">
      <nc r="A13" t="inlineStr">
        <is>
          <t>юніори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0" sqref="C13" start="0" length="0">
      <dxf>
        <fill>
          <patternFill patternType="solid">
            <bgColor theme="0"/>
          </patternFill>
        </fill>
      </dxf>
    </rfmt>
    <rfmt sheetId="10" sqref="D13" start="0" length="0">
      <dxf>
        <fill>
          <patternFill patternType="solid">
            <bgColor theme="0"/>
          </patternFill>
        </fill>
      </dxf>
    </rfmt>
    <rfmt sheetId="10" sqref="E13" start="0" length="0">
      <dxf>
        <fill>
          <patternFill patternType="solid">
            <bgColor theme="0"/>
          </patternFill>
        </fill>
      </dxf>
    </rfmt>
    <rfmt sheetId="10" sqref="F13" start="0" length="0">
      <dxf>
        <fill>
          <patternFill patternType="solid">
            <bgColor theme="0"/>
          </patternFill>
        </fill>
      </dxf>
    </rfmt>
    <rfmt sheetId="10" sqref="G13" start="0" length="0">
      <dxf>
        <fill>
          <patternFill patternType="solid">
            <bgColor theme="0"/>
          </patternFill>
        </fill>
      </dxf>
    </rfmt>
    <rfmt sheetId="10" sqref="H13" start="0" length="0">
      <dxf>
        <fill>
          <patternFill patternType="solid">
            <bgColor theme="0"/>
          </patternFill>
        </fill>
      </dxf>
    </rfmt>
    <rfmt sheetId="10" sqref="I13" start="0" length="0">
      <dxf>
        <fill>
          <patternFill patternType="solid">
            <bgColor theme="0"/>
          </patternFill>
        </fill>
      </dxf>
    </rfmt>
    <rfmt sheetId="10" sqref="J13" start="0" length="0">
      <dxf>
        <fill>
          <patternFill patternType="solid">
            <bgColor theme="0"/>
          </patternFill>
        </fill>
      </dxf>
    </rfmt>
    <rfmt sheetId="10" sqref="K13" start="0" length="0">
      <dxf>
        <fill>
          <patternFill patternType="solid">
            <bgColor theme="0"/>
          </patternFill>
        </fill>
      </dxf>
    </rfmt>
    <rfmt sheetId="10" sqref="L13" start="0" length="0">
      <dxf>
        <numFmt numFmtId="2" formatCode="0.00"/>
        <fill>
          <patternFill patternType="solid">
            <bgColor theme="0"/>
          </patternFill>
        </fill>
      </dxf>
    </rfmt>
    <rfmt sheetId="10" sqref="M13" start="0" length="0">
      <dxf>
        <fill>
          <patternFill patternType="solid">
            <bgColor theme="0"/>
          </patternFill>
        </fill>
      </dxf>
    </rfmt>
    <rfmt sheetId="10" sqref="P1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701" sId="10" ref="A13:XFD13" action="deleteRow">
    <rfmt sheetId="10" xfDxf="1" sqref="A13:XFD13" start="0" length="0"/>
    <rfmt sheetId="10" sqref="A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>
      <nc r="B13">
        <v>46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C1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D1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E1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F1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1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H1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I1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J1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K1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>
      <nc r="L13">
        <f>M13/7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>
      <nc r="M13">
        <f>D13+E13+F13+G13+H13+I13+J13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N1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>
      <nc r="O13">
        <f>M13-N13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P1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702" sId="10">
    <nc r="B11">
      <v>25</v>
    </nc>
  </rcc>
  <rcc rId="7703" sId="10">
    <nc r="B12">
      <v>26</v>
    </nc>
  </rcc>
  <rrc rId="7704" sId="2" ref="A3:XFD16" action="insertRow"/>
  <rcc rId="7705" sId="2" odxf="1" dxf="1">
    <nc r="A3" t="inlineStr">
      <is>
        <t>судді</t>
      </is>
    </nc>
    <odxf>
      <alignment horizontal="center" readingOrder="0"/>
    </odxf>
    <ndxf>
      <alignment horizontal="left" readingOrder="0"/>
    </ndxf>
  </rcc>
  <rcc rId="7706" sId="2" odxf="1" dxf="1">
    <nc r="B3">
      <v>1</v>
    </nc>
    <odxf>
      <alignment horizontal="center" readingOrder="0"/>
    </odxf>
    <ndxf>
      <alignment horizontal="left" readingOrder="0"/>
    </ndxf>
  </rcc>
  <rcc rId="7707" sId="2" odxf="1" dxf="1">
    <nc r="C3" t="inlineStr">
      <is>
        <t>Цюра</t>
      </is>
    </nc>
    <odxf>
      <alignment horizontal="center" vertical="center" readingOrder="0"/>
    </odxf>
    <ndxf>
      <alignment horizontal="general" vertical="bottom" readingOrder="0"/>
    </ndxf>
  </rcc>
  <rcc rId="7708" sId="2" odxf="1" dxf="1">
    <nc r="E3">
      <v>5</v>
    </nc>
    <odxf>
      <alignment horizontal="center" readingOrder="0"/>
    </odxf>
    <ndxf>
      <alignment horizontal="left" readingOrder="0"/>
    </ndxf>
  </rcc>
  <rcc rId="7709" sId="2" odxf="1" dxf="1">
    <nc r="F3" t="inlineStr">
      <is>
        <t>Мурадян</t>
      </is>
    </nc>
    <odxf>
      <alignment horizontal="center" readingOrder="0"/>
    </odxf>
    <ndxf>
      <alignment horizontal="left" readingOrder="0"/>
    </ndxf>
  </rcc>
  <rfmt sheetId="2" sqref="G3" start="0" length="0">
    <dxf>
      <alignment horizontal="general" vertical="bottom" readingOrder="0"/>
    </dxf>
  </rfmt>
  <rfmt sheetId="2" sqref="H3" start="0" length="0">
    <dxf>
      <alignment horizontal="general" vertical="bottom" readingOrder="0"/>
    </dxf>
  </rfmt>
  <rfmt sheetId="2" sqref="J3" start="0" length="0">
    <dxf>
      <alignment horizontal="general" vertical="bottom" readingOrder="0"/>
    </dxf>
  </rfmt>
  <rfmt sheetId="2" sqref="L3" start="0" length="0">
    <dxf>
      <numFmt numFmtId="2" formatCode="0.00"/>
    </dxf>
  </rfmt>
  <rfmt sheetId="2" sqref="M3" start="0" length="0">
    <dxf>
      <alignment horizontal="center" vertical="center" readingOrder="0"/>
    </dxf>
  </rfmt>
  <rfmt sheetId="2" sqref="N3" start="0" length="0">
    <dxf>
      <alignment horizontal="center" vertical="center" readingOrder="0"/>
    </dxf>
  </rfmt>
  <rfmt sheetId="2" sqref="O3" start="0" length="0">
    <dxf>
      <alignment horizontal="center" vertical="center" readingOrder="0"/>
    </dxf>
  </rfmt>
  <rfmt sheetId="2" sqref="A4" start="0" length="0">
    <dxf>
      <alignment horizontal="left" readingOrder="0"/>
    </dxf>
  </rfmt>
  <rcc rId="7710" sId="2" odxf="1" dxf="1">
    <nc r="B4">
      <v>2</v>
    </nc>
    <odxf>
      <alignment horizontal="center" readingOrder="0"/>
    </odxf>
    <ndxf>
      <alignment horizontal="left" readingOrder="0"/>
    </ndxf>
  </rcc>
  <rcc rId="7711" sId="2" odxf="1" dxf="1">
    <nc r="C4" t="inlineStr">
      <is>
        <t>Олешко</t>
      </is>
    </nc>
    <odxf>
      <alignment horizontal="center" vertical="center" readingOrder="0"/>
    </odxf>
    <ndxf>
      <alignment horizontal="general" vertical="bottom" readingOrder="0"/>
    </ndxf>
  </rcc>
  <rcc rId="7712" sId="2" odxf="1" dxf="1">
    <nc r="E4">
      <v>6</v>
    </nc>
    <odxf>
      <alignment horizontal="center" readingOrder="0"/>
    </odxf>
    <ndxf>
      <alignment horizontal="left" readingOrder="0"/>
    </ndxf>
  </rcc>
  <rcc rId="7713" sId="2" odxf="1" dxf="1">
    <nc r="F4" t="inlineStr">
      <is>
        <t>Вавіло</t>
      </is>
    </nc>
    <odxf>
      <alignment horizontal="center" readingOrder="0"/>
    </odxf>
    <ndxf>
      <alignment horizontal="left" readingOrder="0"/>
    </ndxf>
  </rcc>
  <rfmt sheetId="2" sqref="G4" start="0" length="0">
    <dxf>
      <alignment horizontal="general" vertical="bottom" readingOrder="0"/>
    </dxf>
  </rfmt>
  <rfmt sheetId="2" sqref="H4" start="0" length="0">
    <dxf>
      <alignment horizontal="general" vertical="bottom" readingOrder="0"/>
    </dxf>
  </rfmt>
  <rfmt sheetId="2" sqref="J4" start="0" length="0">
    <dxf>
      <alignment horizontal="general" vertical="bottom" readingOrder="0"/>
    </dxf>
  </rfmt>
  <rfmt sheetId="2" sqref="L4" start="0" length="0">
    <dxf>
      <numFmt numFmtId="2" formatCode="0.00"/>
    </dxf>
  </rfmt>
  <rfmt sheetId="2" sqref="M4" start="0" length="0">
    <dxf>
      <alignment horizontal="center" vertical="center" readingOrder="0"/>
    </dxf>
  </rfmt>
  <rfmt sheetId="2" sqref="N4" start="0" length="0">
    <dxf>
      <alignment horizontal="center" vertical="center" readingOrder="0"/>
    </dxf>
  </rfmt>
  <rfmt sheetId="2" sqref="O4" start="0" length="0">
    <dxf>
      <alignment horizontal="center" vertical="center" readingOrder="0"/>
    </dxf>
  </rfmt>
  <rfmt sheetId="2" sqref="A5" start="0" length="0">
    <dxf>
      <alignment horizontal="left" readingOrder="0"/>
    </dxf>
  </rfmt>
  <rcc rId="7714" sId="2" odxf="1" dxf="1">
    <nc r="B5">
      <v>3</v>
    </nc>
    <odxf>
      <alignment horizontal="center" readingOrder="0"/>
    </odxf>
    <ndxf>
      <alignment horizontal="left" readingOrder="0"/>
    </ndxf>
  </rcc>
  <rcc rId="7715" sId="2" odxf="1" dxf="1">
    <nc r="C5" t="inlineStr">
      <is>
        <t>Булавінова</t>
      </is>
    </nc>
    <odxf>
      <alignment horizontal="center" vertical="center" readingOrder="0"/>
    </odxf>
    <ndxf>
      <alignment horizontal="general" vertical="bottom" readingOrder="0"/>
    </ndxf>
  </rcc>
  <rcc rId="7716" sId="2" odxf="1" dxf="1">
    <nc r="E5">
      <v>7</v>
    </nc>
    <odxf>
      <alignment horizontal="center" readingOrder="0"/>
    </odxf>
    <ndxf>
      <alignment horizontal="left" readingOrder="0"/>
    </ndxf>
  </rcc>
  <rcc rId="7717" sId="2" odxf="1" dxf="1">
    <nc r="F5" t="inlineStr">
      <is>
        <t>Остапюк</t>
      </is>
    </nc>
    <odxf>
      <alignment horizontal="center" readingOrder="0"/>
    </odxf>
    <ndxf>
      <alignment horizontal="left" readingOrder="0"/>
    </ndxf>
  </rcc>
  <rfmt sheetId="2" sqref="L5" start="0" length="0">
    <dxf>
      <numFmt numFmtId="2" formatCode="0.00"/>
    </dxf>
  </rfmt>
  <rfmt sheetId="2" sqref="M5" start="0" length="0">
    <dxf>
      <alignment horizontal="center" vertical="center" readingOrder="0"/>
    </dxf>
  </rfmt>
  <rfmt sheetId="2" sqref="N5" start="0" length="0">
    <dxf>
      <alignment horizontal="center" vertical="center" readingOrder="0"/>
    </dxf>
  </rfmt>
  <rfmt sheetId="2" sqref="O5" start="0" length="0">
    <dxf>
      <alignment horizontal="center" vertical="center" readingOrder="0"/>
    </dxf>
  </rfmt>
  <rfmt sheetId="2" sqref="A6" start="0" length="0">
    <dxf>
      <alignment horizontal="left" readingOrder="0"/>
    </dxf>
  </rfmt>
  <rcc rId="7718" sId="2" odxf="1" dxf="1">
    <nc r="B6">
      <v>4</v>
    </nc>
    <odxf>
      <alignment horizontal="center" readingOrder="0"/>
    </odxf>
    <ndxf>
      <alignment horizontal="left" readingOrder="0"/>
    </ndxf>
  </rcc>
  <rcc rId="7719" sId="2" odxf="1" dxf="1">
    <nc r="C6" t="inlineStr">
      <is>
        <t>Матирний</t>
      </is>
    </nc>
    <odxf>
      <alignment horizontal="center" vertical="center" readingOrder="0"/>
    </odxf>
    <ndxf>
      <alignment horizontal="general" vertical="bottom" readingOrder="0"/>
    </ndxf>
  </rcc>
  <rcc rId="7720" sId="2" odxf="1" dxf="1">
    <nc r="E6">
      <v>8</v>
    </nc>
    <odxf>
      <alignment horizontal="center" readingOrder="0"/>
    </odxf>
    <ndxf>
      <alignment horizontal="left" readingOrder="0"/>
    </ndxf>
  </rcc>
  <rcc rId="7721" sId="2" odxf="1" dxf="1">
    <nc r="F6" t="inlineStr">
      <is>
        <t>Філіп (стажер)</t>
      </is>
    </nc>
    <odxf>
      <alignment horizontal="center" readingOrder="0"/>
    </odxf>
    <ndxf>
      <alignment horizontal="left" readingOrder="0"/>
    </ndxf>
  </rcc>
  <rfmt sheetId="2" sqref="L6" start="0" length="0">
    <dxf>
      <numFmt numFmtId="2" formatCode="0.00"/>
    </dxf>
  </rfmt>
  <rfmt sheetId="2" sqref="M6" start="0" length="0">
    <dxf>
      <alignment horizontal="center" vertical="center" readingOrder="0"/>
    </dxf>
  </rfmt>
  <rfmt sheetId="2" sqref="N6" start="0" length="0">
    <dxf>
      <alignment horizontal="center" vertical="center" readingOrder="0"/>
    </dxf>
  </rfmt>
  <rfmt sheetId="2" sqref="O6" start="0" length="0">
    <dxf>
      <alignment horizontal="center" vertical="center" readingOrder="0"/>
    </dxf>
  </rfmt>
  <rfmt sheetId="2" sqref="A7" start="0" length="0">
    <dxf>
      <alignment horizontal="general" vertical="bottom" readingOrder="0"/>
    </dxf>
  </rfmt>
  <rfmt sheetId="2" sqref="B7" start="0" length="0">
    <dxf>
      <alignment horizontal="general" vertical="bottom" readingOrder="0"/>
    </dxf>
  </rfmt>
  <rfmt sheetId="2" sqref="C7" start="0" length="0">
    <dxf>
      <alignment horizontal="general" vertical="bottom" readingOrder="0"/>
    </dxf>
  </rfmt>
  <rfmt sheetId="2" sqref="D7" start="0" length="0">
    <dxf>
      <alignment horizontal="general" vertical="bottom" readingOrder="0"/>
    </dxf>
  </rfmt>
  <rfmt sheetId="2" sqref="E7" start="0" length="0">
    <dxf>
      <alignment horizontal="general" vertical="bottom" readingOrder="0"/>
    </dxf>
  </rfmt>
  <rfmt sheetId="2" sqref="F7" start="0" length="0">
    <dxf>
      <alignment horizontal="general" vertical="bottom" readingOrder="0"/>
    </dxf>
  </rfmt>
  <rfmt sheetId="2" sqref="G7" start="0" length="0">
    <dxf>
      <alignment horizontal="general" vertical="bottom" readingOrder="0"/>
    </dxf>
  </rfmt>
  <rfmt sheetId="2" sqref="H7" start="0" length="0">
    <dxf>
      <alignment horizontal="general" vertical="bottom" readingOrder="0"/>
    </dxf>
  </rfmt>
  <rfmt sheetId="2" sqref="I7" start="0" length="0">
    <dxf>
      <alignment horizontal="general" vertical="bottom" readingOrder="0"/>
    </dxf>
  </rfmt>
  <rfmt sheetId="2" sqref="J7" start="0" length="0">
    <dxf>
      <alignment horizontal="general" vertical="bottom" readingOrder="0"/>
    </dxf>
  </rfmt>
  <rfmt sheetId="2" sqref="K7" start="0" length="0">
    <dxf>
      <alignment horizontal="general" vertical="bottom" readingOrder="0"/>
    </dxf>
  </rfmt>
  <rfmt sheetId="2" sqref="L7" start="0" length="0">
    <dxf>
      <numFmt numFmtId="2" formatCode="0.00"/>
      <alignment horizontal="general" vertical="bottom" readingOrder="0"/>
    </dxf>
  </rfmt>
  <rfmt sheetId="2" sqref="A8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22" sId="2" odxf="1" dxf="1">
    <nc r="B8" t="inlineStr">
      <is>
        <t>№ учасника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23" sId="2" odxf="1" dxf="1">
    <nc r="C8" t="inlineStr">
      <is>
        <t>ПІБ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24" sId="2" odxf="1" dxf="1">
    <nc r="D8" t="inlineStr">
      <is>
        <t>судді</t>
      </is>
    </nc>
    <odxf>
      <font>
        <b val="0"/>
        <sz val="11"/>
        <color theme="1"/>
        <name val="Calibri"/>
        <scheme val="minor"/>
      </font>
      <border outline="0">
        <lef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" sqref="E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2" sqref="F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2" sqref="G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2" sqref="H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2" sqref="I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2" sqref="J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2" sqref="K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cc rId="7725" sId="2" odxf="1" dxf="1">
    <nc r="L8" t="inlineStr">
      <is>
        <t>середній бал</t>
      </is>
    </nc>
    <odxf>
      <font>
        <b val="0"/>
        <sz val="11"/>
        <color theme="1"/>
        <name val="Calibri"/>
        <scheme val="minor"/>
      </font>
      <numFmt numFmtId="0" formatCode="General"/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numFmt numFmtId="2" formatCode="0.00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26" sId="2" odxf="1" dxf="1">
    <nc r="M8" t="inlineStr">
      <is>
        <t>заг.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27" sId="2" odxf="1" dxf="1">
    <nc r="N8" t="inlineStr">
      <is>
        <t>штраф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28" sId="2" odxf="1" dxf="1">
    <nc r="O8" t="inlineStr">
      <is>
        <t>фінальний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29" sId="2" odxf="1" dxf="1">
    <nc r="P8" t="inlineStr">
      <is>
        <t>місце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A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30" sId="2" odxf="1" dxf="1">
    <nc r="D9">
      <v>1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1" sId="2" odxf="1" dxf="1">
    <nc r="E9">
      <v>2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2" sId="2" odxf="1" dxf="1">
    <nc r="F9">
      <v>3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3" sId="2" odxf="1" dxf="1">
    <nc r="G9">
      <v>4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4" sId="2" odxf="1" dxf="1">
    <nc r="H9">
      <v>5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5" sId="2" odxf="1" dxf="1">
    <nc r="I9">
      <v>6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6" sId="2" odxf="1" dxf="1">
    <nc r="J9">
      <v>7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7" sId="2" odxf="1" dxf="1">
    <nc r="K9">
      <v>8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L9" start="0" length="0">
    <dxf>
      <font>
        <b/>
        <sz val="9"/>
        <color theme="1"/>
        <name val="Calibri"/>
        <scheme val="minor"/>
      </font>
      <numFmt numFmtId="2" formatCode="0.00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N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O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P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A10" start="0" length="0">
    <dxf>
      <font>
        <b/>
        <sz val="9"/>
        <color theme="1"/>
        <name val="Calibri"/>
        <scheme val="minor"/>
      </font>
      <alignment horizontal="left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2" sqref="B10" start="0" length="0">
    <dxf>
      <font>
        <b/>
        <sz val="9"/>
        <color theme="1"/>
        <name val="Calibri"/>
        <scheme val="minor"/>
      </font>
      <alignment horizontal="left" readingOrder="0"/>
      <border outline="0">
        <top style="thin">
          <color indexed="64"/>
        </top>
        <bottom style="thin">
          <color indexed="64"/>
        </bottom>
      </border>
    </dxf>
  </rfmt>
  <rfmt sheetId="2" sqref="C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  <bottom style="thin">
          <color indexed="64"/>
        </bottom>
      </border>
    </dxf>
  </rfmt>
  <rfmt sheetId="2" sqref="D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2" sqref="E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2" sqref="F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2" sqref="G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2" sqref="H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2" sqref="I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2" sqref="J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2" sqref="K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2" sqref="L10" start="0" length="0">
    <dxf>
      <font>
        <b/>
        <sz val="9"/>
        <color theme="1"/>
        <name val="Calibri"/>
        <scheme val="minor"/>
      </font>
      <numFmt numFmtId="2" formatCode="0.00"/>
      <alignment horizontal="left" wrapText="1" readingOrder="0"/>
      <border outline="0">
        <top style="thin">
          <color indexed="64"/>
        </top>
      </border>
    </dxf>
  </rfmt>
  <rfmt sheetId="2" sqref="M1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2" sqref="N1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2" sqref="O1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</border>
    </dxf>
  </rfmt>
  <rfmt sheetId="2" sqref="A11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11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2" sqref="D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38" sId="2" odxf="1" dxf="1">
    <nc r="L11">
      <f>M11/7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9" sId="2" odxf="1" dxf="1">
    <nc r="M11">
      <f>D11+E11+F11+G11+H11+I11+J11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N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40" sId="2" odxf="1" dxf="1">
    <nc r="O11">
      <f>M11-N11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P11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A12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12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2" sqref="D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41" sId="2" odxf="1" dxf="1">
    <nc r="L12">
      <f>M12/7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42" sId="2" odxf="1" dxf="1">
    <nc r="M12">
      <f>D12+E12+F12+G12+H12+I12+J12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N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43" sId="2" odxf="1" dxf="1">
    <nc r="O12">
      <f>M12-N12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P12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A13" start="0" length="0">
    <dxf>
      <alignment horizontal="general" vertical="bottom" readingOrder="0"/>
    </dxf>
  </rfmt>
  <rfmt sheetId="2" sqref="B13" start="0" length="0">
    <dxf>
      <alignment horizontal="general" vertical="bottom" readingOrder="0"/>
    </dxf>
  </rfmt>
  <rfmt sheetId="2" sqref="C13" start="0" length="0">
    <dxf>
      <alignment horizontal="general" vertical="bottom" readingOrder="0"/>
    </dxf>
  </rfmt>
  <rfmt sheetId="2" sqref="D13" start="0" length="0">
    <dxf>
      <alignment horizontal="general" vertical="bottom" readingOrder="0"/>
    </dxf>
  </rfmt>
  <rfmt sheetId="2" sqref="E13" start="0" length="0">
    <dxf>
      <alignment horizontal="general" vertical="bottom" readingOrder="0"/>
    </dxf>
  </rfmt>
  <rfmt sheetId="2" sqref="F13" start="0" length="0">
    <dxf>
      <alignment horizontal="general" vertical="bottom" readingOrder="0"/>
    </dxf>
  </rfmt>
  <rfmt sheetId="2" sqref="G13" start="0" length="0">
    <dxf>
      <alignment horizontal="general" vertical="bottom" readingOrder="0"/>
    </dxf>
  </rfmt>
  <rfmt sheetId="2" sqref="H13" start="0" length="0">
    <dxf>
      <alignment horizontal="general" vertical="bottom" readingOrder="0"/>
    </dxf>
  </rfmt>
  <rfmt sheetId="2" sqref="I13" start="0" length="0">
    <dxf>
      <alignment horizontal="general" vertical="bottom" readingOrder="0"/>
    </dxf>
  </rfmt>
  <rfmt sheetId="2" sqref="J13" start="0" length="0">
    <dxf>
      <alignment horizontal="general" vertical="bottom" readingOrder="0"/>
    </dxf>
  </rfmt>
  <rfmt sheetId="2" sqref="K13" start="0" length="0">
    <dxf>
      <alignment horizontal="general" vertical="bottom" readingOrder="0"/>
    </dxf>
  </rfmt>
  <rfmt sheetId="2" sqref="L13" start="0" length="0">
    <dxf>
      <numFmt numFmtId="2" formatCode="0.00"/>
      <alignment horizontal="general" vertical="bottom" readingOrder="0"/>
    </dxf>
  </rfmt>
  <rfmt sheetId="2" sqref="P13" start="0" length="0">
    <dxf>
      <fill>
        <patternFill patternType="solid">
          <bgColor theme="0"/>
        </patternFill>
      </fill>
    </dxf>
  </rfmt>
  <rfmt sheetId="2" sqref="A14" start="0" length="0">
    <dxf>
      <alignment horizontal="general" vertical="bottom" readingOrder="0"/>
    </dxf>
  </rfmt>
  <rfmt sheetId="2" sqref="B14" start="0" length="0">
    <dxf>
      <fill>
        <patternFill patternType="solid">
          <bgColor rgb="FFFFFF00"/>
        </patternFill>
      </fill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C14" start="0" length="0">
    <dxf>
      <alignment horizontal="general" vertical="bottom" readingOrder="0"/>
    </dxf>
  </rfmt>
  <rcc rId="7744" sId="2" odxf="1" dxf="1">
    <nc r="D14" t="inlineStr">
      <is>
        <t>жовта картка видана  судді</t>
      </is>
    </nc>
    <odxf>
      <font>
        <sz val="11"/>
        <color theme="1"/>
        <name val="Calibri"/>
        <scheme val="minor"/>
      </font>
    </odxf>
    <ndxf>
      <font>
        <sz val="9"/>
        <color theme="1"/>
        <name val="Calibri"/>
        <scheme val="minor"/>
      </font>
    </ndxf>
  </rcc>
  <rfmt sheetId="2" sqref="E14" start="0" length="0">
    <dxf>
      <alignment horizontal="general" vertical="bottom" readingOrder="0"/>
    </dxf>
  </rfmt>
  <rfmt sheetId="2" sqref="F14" start="0" length="0">
    <dxf>
      <alignment horizontal="general" vertical="bottom" readingOrder="0"/>
    </dxf>
  </rfmt>
  <rfmt sheetId="2" sqref="G14" start="0" length="0">
    <dxf>
      <alignment horizontal="general" vertical="bottom" readingOrder="0"/>
    </dxf>
  </rfmt>
  <rfmt sheetId="2" sqref="H14" start="0" length="0">
    <dxf>
      <alignment horizontal="general" vertical="bottom" readingOrder="0"/>
    </dxf>
  </rfmt>
  <rfmt sheetId="2" sqref="I14" start="0" length="0">
    <dxf>
      <alignment horizontal="general" vertical="bottom" readingOrder="0"/>
    </dxf>
  </rfmt>
  <rfmt sheetId="2" sqref="J14" start="0" length="0">
    <dxf>
      <alignment horizontal="general" vertical="bottom" readingOrder="0"/>
    </dxf>
  </rfmt>
  <rfmt sheetId="2" sqref="K14" start="0" length="0">
    <dxf>
      <alignment horizontal="general" vertical="bottom" readingOrder="0"/>
    </dxf>
  </rfmt>
  <rfmt sheetId="2" sqref="L14" start="0" length="0">
    <dxf>
      <numFmt numFmtId="2" formatCode="0.00"/>
      <alignment horizontal="general" vertical="bottom" readingOrder="0"/>
    </dxf>
  </rfmt>
  <rfmt sheetId="2" sqref="A15" start="0" length="0">
    <dxf>
      <alignment horizontal="general" vertical="bottom" readingOrder="0"/>
    </dxf>
  </rfmt>
  <rfmt sheetId="2" sqref="B15" start="0" length="0">
    <dxf>
      <alignment horizontal="general" vertical="bottom" readingOrder="0"/>
    </dxf>
  </rfmt>
  <rfmt sheetId="2" sqref="C15" start="0" length="0">
    <dxf>
      <alignment horizontal="general" vertical="bottom" readingOrder="0"/>
    </dxf>
  </rfmt>
  <rfmt sheetId="2" sqref="D15" start="0" length="0">
    <dxf>
      <alignment horizontal="general" vertical="bottom" readingOrder="0"/>
    </dxf>
  </rfmt>
  <rfmt sheetId="2" sqref="E15" start="0" length="0">
    <dxf>
      <alignment horizontal="general" vertical="bottom" readingOrder="0"/>
    </dxf>
  </rfmt>
  <rfmt sheetId="2" sqref="F15" start="0" length="0">
    <dxf>
      <alignment horizontal="general" vertical="bottom" readingOrder="0"/>
    </dxf>
  </rfmt>
  <rfmt sheetId="2" sqref="G15" start="0" length="0">
    <dxf>
      <alignment horizontal="general" vertical="bottom" readingOrder="0"/>
    </dxf>
  </rfmt>
  <rfmt sheetId="2" sqref="H15" start="0" length="0">
    <dxf>
      <alignment horizontal="general" vertical="bottom" readingOrder="0"/>
    </dxf>
  </rfmt>
  <rfmt sheetId="2" sqref="I15" start="0" length="0">
    <dxf>
      <alignment horizontal="general" vertical="bottom" readingOrder="0"/>
    </dxf>
  </rfmt>
  <rfmt sheetId="2" sqref="J15" start="0" length="0">
    <dxf>
      <alignment horizontal="general" vertical="bottom" readingOrder="0"/>
    </dxf>
  </rfmt>
  <rfmt sheetId="2" sqref="K15" start="0" length="0">
    <dxf>
      <alignment horizontal="general" vertical="bottom" readingOrder="0"/>
    </dxf>
  </rfmt>
  <rfmt sheetId="2" sqref="L15" start="0" length="0">
    <dxf>
      <alignment horizontal="general" vertical="bottom" readingOrder="0"/>
    </dxf>
  </rfmt>
  <rfmt sheetId="2" sqref="A16" start="0" length="0">
    <dxf>
      <alignment horizontal="general" vertical="bottom" readingOrder="0"/>
    </dxf>
  </rfmt>
  <rfmt sheetId="2" sqref="B16" start="0" length="0">
    <dxf>
      <alignment horizontal="general" vertical="bottom" readingOrder="0"/>
    </dxf>
  </rfmt>
  <rfmt sheetId="2" sqref="C16" start="0" length="0">
    <dxf>
      <alignment horizontal="general" vertical="bottom" readingOrder="0"/>
    </dxf>
  </rfmt>
  <rfmt sheetId="2" sqref="D16" start="0" length="0">
    <dxf>
      <alignment horizontal="general" vertical="bottom" readingOrder="0"/>
    </dxf>
  </rfmt>
  <rfmt sheetId="2" sqref="E16" start="0" length="0">
    <dxf>
      <alignment horizontal="general" vertical="bottom" readingOrder="0"/>
    </dxf>
  </rfmt>
  <rfmt sheetId="2" sqref="F16" start="0" length="0">
    <dxf>
      <alignment horizontal="general" vertical="bottom" readingOrder="0"/>
    </dxf>
  </rfmt>
  <rfmt sheetId="2" sqref="G16" start="0" length="0">
    <dxf>
      <alignment horizontal="general" vertical="bottom" readingOrder="0"/>
    </dxf>
  </rfmt>
  <rfmt sheetId="2" sqref="H16" start="0" length="0">
    <dxf>
      <alignment horizontal="general" vertical="bottom" readingOrder="0"/>
    </dxf>
  </rfmt>
  <rfmt sheetId="2" sqref="I16" start="0" length="0">
    <dxf>
      <alignment horizontal="general" vertical="bottom" readingOrder="0"/>
    </dxf>
  </rfmt>
  <rfmt sheetId="2" sqref="J16" start="0" length="0">
    <dxf>
      <alignment horizontal="general" vertical="bottom" readingOrder="0"/>
    </dxf>
  </rfmt>
  <rfmt sheetId="2" sqref="K16" start="0" length="0">
    <dxf>
      <alignment horizontal="general" vertical="bottom" readingOrder="0"/>
    </dxf>
  </rfmt>
  <rfmt sheetId="2" sqref="L16" start="0" length="0">
    <dxf>
      <alignment horizontal="general" vertical="bottom" readingOrder="0"/>
    </dxf>
  </rfmt>
  <rcc rId="7745" sId="2">
    <nc r="B11">
      <v>27</v>
    </nc>
  </rcc>
  <rcc rId="7746" sId="2">
    <nc r="B12">
      <v>28</v>
    </nc>
  </rcc>
  <rcc rId="7747" sId="2">
    <nc r="A10" t="inlineStr">
      <is>
        <t>без розподілу</t>
      </is>
    </nc>
  </rcc>
  <rrc rId="7748" sId="19" ref="A3:XFD15" action="insertRow"/>
  <rcc rId="7749" sId="19" odxf="1" dxf="1">
    <nc r="A3" t="inlineStr">
      <is>
        <t>судді</t>
      </is>
    </nc>
    <odxf>
      <alignment horizontal="center" readingOrder="0"/>
    </odxf>
    <ndxf>
      <alignment horizontal="left" readingOrder="0"/>
    </ndxf>
  </rcc>
  <rcc rId="7750" sId="19" odxf="1" dxf="1">
    <nc r="B3">
      <v>1</v>
    </nc>
    <odxf>
      <alignment horizontal="center" readingOrder="0"/>
    </odxf>
    <ndxf>
      <alignment horizontal="left" readingOrder="0"/>
    </ndxf>
  </rcc>
  <rcc rId="7751" sId="19" odxf="1" dxf="1">
    <nc r="C3" t="inlineStr">
      <is>
        <t>Цюра</t>
      </is>
    </nc>
    <odxf>
      <alignment horizontal="center" vertical="center" readingOrder="0"/>
    </odxf>
    <ndxf>
      <alignment horizontal="general" vertical="bottom" readingOrder="0"/>
    </ndxf>
  </rcc>
  <rcc rId="7752" sId="19" odxf="1" dxf="1">
    <nc r="E3">
      <v>5</v>
    </nc>
    <odxf>
      <alignment horizontal="center" readingOrder="0"/>
    </odxf>
    <ndxf>
      <alignment horizontal="left" readingOrder="0"/>
    </ndxf>
  </rcc>
  <rcc rId="7753" sId="19" odxf="1" dxf="1">
    <nc r="F3" t="inlineStr">
      <is>
        <t>Мурадян</t>
      </is>
    </nc>
    <odxf>
      <alignment horizontal="center" readingOrder="0"/>
    </odxf>
    <ndxf>
      <alignment horizontal="left" readingOrder="0"/>
    </ndxf>
  </rcc>
  <rfmt sheetId="19" sqref="G3" start="0" length="0">
    <dxf>
      <alignment horizontal="general" vertical="bottom" readingOrder="0"/>
    </dxf>
  </rfmt>
  <rfmt sheetId="19" sqref="H3" start="0" length="0">
    <dxf>
      <alignment horizontal="general" vertical="bottom" readingOrder="0"/>
    </dxf>
  </rfmt>
  <rfmt sheetId="19" sqref="J3" start="0" length="0">
    <dxf>
      <alignment horizontal="general" vertical="bottom" readingOrder="0"/>
    </dxf>
  </rfmt>
  <rfmt sheetId="19" sqref="L3" start="0" length="0">
    <dxf>
      <numFmt numFmtId="2" formatCode="0.00"/>
    </dxf>
  </rfmt>
  <rfmt sheetId="19" sqref="M3" start="0" length="0">
    <dxf>
      <alignment horizontal="center" vertical="center" readingOrder="0"/>
    </dxf>
  </rfmt>
  <rfmt sheetId="19" sqref="N3" start="0" length="0">
    <dxf>
      <alignment horizontal="center" vertical="center" readingOrder="0"/>
    </dxf>
  </rfmt>
  <rfmt sheetId="19" sqref="O3" start="0" length="0">
    <dxf>
      <alignment horizontal="center" vertical="center" readingOrder="0"/>
    </dxf>
  </rfmt>
  <rfmt sheetId="19" sqref="A4" start="0" length="0">
    <dxf>
      <alignment horizontal="left" readingOrder="0"/>
    </dxf>
  </rfmt>
  <rcc rId="7754" sId="19" odxf="1" dxf="1">
    <nc r="B4">
      <v>2</v>
    </nc>
    <odxf>
      <alignment horizontal="center" readingOrder="0"/>
    </odxf>
    <ndxf>
      <alignment horizontal="left" readingOrder="0"/>
    </ndxf>
  </rcc>
  <rcc rId="7755" sId="19" odxf="1" dxf="1">
    <nc r="C4" t="inlineStr">
      <is>
        <t>Олешко</t>
      </is>
    </nc>
    <odxf>
      <alignment horizontal="center" vertical="center" readingOrder="0"/>
    </odxf>
    <ndxf>
      <alignment horizontal="general" vertical="bottom" readingOrder="0"/>
    </ndxf>
  </rcc>
  <rcc rId="7756" sId="19" odxf="1" dxf="1">
    <nc r="E4">
      <v>6</v>
    </nc>
    <odxf>
      <alignment horizontal="center" readingOrder="0"/>
    </odxf>
    <ndxf>
      <alignment horizontal="left" readingOrder="0"/>
    </ndxf>
  </rcc>
  <rcc rId="7757" sId="19" odxf="1" dxf="1">
    <nc r="F4" t="inlineStr">
      <is>
        <t>Вавіло</t>
      </is>
    </nc>
    <odxf>
      <alignment horizontal="center" readingOrder="0"/>
    </odxf>
    <ndxf>
      <alignment horizontal="left" readingOrder="0"/>
    </ndxf>
  </rcc>
  <rfmt sheetId="19" sqref="G4" start="0" length="0">
    <dxf>
      <alignment horizontal="general" vertical="bottom" readingOrder="0"/>
    </dxf>
  </rfmt>
  <rfmt sheetId="19" sqref="H4" start="0" length="0">
    <dxf>
      <alignment horizontal="general" vertical="bottom" readingOrder="0"/>
    </dxf>
  </rfmt>
  <rfmt sheetId="19" sqref="J4" start="0" length="0">
    <dxf>
      <alignment horizontal="general" vertical="bottom" readingOrder="0"/>
    </dxf>
  </rfmt>
  <rfmt sheetId="19" sqref="L4" start="0" length="0">
    <dxf>
      <numFmt numFmtId="2" formatCode="0.00"/>
    </dxf>
  </rfmt>
  <rfmt sheetId="19" sqref="M4" start="0" length="0">
    <dxf>
      <alignment horizontal="center" vertical="center" readingOrder="0"/>
    </dxf>
  </rfmt>
  <rfmt sheetId="19" sqref="N4" start="0" length="0">
    <dxf>
      <alignment horizontal="center" vertical="center" readingOrder="0"/>
    </dxf>
  </rfmt>
  <rfmt sheetId="19" sqref="O4" start="0" length="0">
    <dxf>
      <alignment horizontal="center" vertical="center" readingOrder="0"/>
    </dxf>
  </rfmt>
  <rfmt sheetId="19" sqref="A5" start="0" length="0">
    <dxf>
      <alignment horizontal="left" readingOrder="0"/>
    </dxf>
  </rfmt>
  <rcc rId="7758" sId="19" odxf="1" dxf="1">
    <nc r="B5">
      <v>3</v>
    </nc>
    <odxf>
      <alignment horizontal="center" readingOrder="0"/>
    </odxf>
    <ndxf>
      <alignment horizontal="left" readingOrder="0"/>
    </ndxf>
  </rcc>
  <rcc rId="7759" sId="19" odxf="1" dxf="1">
    <nc r="C5" t="inlineStr">
      <is>
        <t>Булавінова</t>
      </is>
    </nc>
    <odxf>
      <alignment horizontal="center" vertical="center" readingOrder="0"/>
    </odxf>
    <ndxf>
      <alignment horizontal="general" vertical="bottom" readingOrder="0"/>
    </ndxf>
  </rcc>
  <rcc rId="7760" sId="19" odxf="1" dxf="1">
    <nc r="E5">
      <v>7</v>
    </nc>
    <odxf>
      <alignment horizontal="center" readingOrder="0"/>
    </odxf>
    <ndxf>
      <alignment horizontal="left" readingOrder="0"/>
    </ndxf>
  </rcc>
  <rcc rId="7761" sId="19" odxf="1" dxf="1">
    <nc r="F5" t="inlineStr">
      <is>
        <t>Остапюк</t>
      </is>
    </nc>
    <odxf>
      <alignment horizontal="center" readingOrder="0"/>
    </odxf>
    <ndxf>
      <alignment horizontal="left" readingOrder="0"/>
    </ndxf>
  </rcc>
  <rfmt sheetId="19" sqref="L5" start="0" length="0">
    <dxf>
      <numFmt numFmtId="2" formatCode="0.00"/>
    </dxf>
  </rfmt>
  <rfmt sheetId="19" sqref="M5" start="0" length="0">
    <dxf>
      <alignment horizontal="center" vertical="center" readingOrder="0"/>
    </dxf>
  </rfmt>
  <rfmt sheetId="19" sqref="N5" start="0" length="0">
    <dxf>
      <alignment horizontal="center" vertical="center" readingOrder="0"/>
    </dxf>
  </rfmt>
  <rfmt sheetId="19" sqref="O5" start="0" length="0">
    <dxf>
      <alignment horizontal="center" vertical="center" readingOrder="0"/>
    </dxf>
  </rfmt>
  <rfmt sheetId="19" sqref="A6" start="0" length="0">
    <dxf>
      <alignment horizontal="left" readingOrder="0"/>
    </dxf>
  </rfmt>
  <rcc rId="7762" sId="19" odxf="1" dxf="1">
    <nc r="B6">
      <v>4</v>
    </nc>
    <odxf>
      <alignment horizontal="center" readingOrder="0"/>
    </odxf>
    <ndxf>
      <alignment horizontal="left" readingOrder="0"/>
    </ndxf>
  </rcc>
  <rcc rId="7763" sId="19" odxf="1" dxf="1">
    <nc r="C6" t="inlineStr">
      <is>
        <t>Матирний</t>
      </is>
    </nc>
    <odxf>
      <alignment horizontal="center" vertical="center" readingOrder="0"/>
    </odxf>
    <ndxf>
      <alignment horizontal="general" vertical="bottom" readingOrder="0"/>
    </ndxf>
  </rcc>
  <rcc rId="7764" sId="19" odxf="1" dxf="1">
    <nc r="E6">
      <v>8</v>
    </nc>
    <odxf>
      <alignment horizontal="center" readingOrder="0"/>
    </odxf>
    <ndxf>
      <alignment horizontal="left" readingOrder="0"/>
    </ndxf>
  </rcc>
  <rcc rId="7765" sId="19" odxf="1" dxf="1">
    <nc r="F6" t="inlineStr">
      <is>
        <t>Філіп (стажер)</t>
      </is>
    </nc>
    <odxf>
      <alignment horizontal="center" readingOrder="0"/>
    </odxf>
    <ndxf>
      <alignment horizontal="left" readingOrder="0"/>
    </ndxf>
  </rcc>
  <rfmt sheetId="19" sqref="L6" start="0" length="0">
    <dxf>
      <numFmt numFmtId="2" formatCode="0.00"/>
    </dxf>
  </rfmt>
  <rfmt sheetId="19" sqref="M6" start="0" length="0">
    <dxf>
      <alignment horizontal="center" vertical="center" readingOrder="0"/>
    </dxf>
  </rfmt>
  <rfmt sheetId="19" sqref="N6" start="0" length="0">
    <dxf>
      <alignment horizontal="center" vertical="center" readingOrder="0"/>
    </dxf>
  </rfmt>
  <rfmt sheetId="19" sqref="O6" start="0" length="0">
    <dxf>
      <alignment horizontal="center" vertical="center" readingOrder="0"/>
    </dxf>
  </rfmt>
  <rfmt sheetId="19" sqref="A7" start="0" length="0">
    <dxf>
      <alignment horizontal="general" vertical="bottom" readingOrder="0"/>
    </dxf>
  </rfmt>
  <rfmt sheetId="19" sqref="B7" start="0" length="0">
    <dxf>
      <alignment horizontal="general" vertical="bottom" readingOrder="0"/>
    </dxf>
  </rfmt>
  <rfmt sheetId="19" sqref="C7" start="0" length="0">
    <dxf>
      <alignment horizontal="general" vertical="bottom" readingOrder="0"/>
    </dxf>
  </rfmt>
  <rfmt sheetId="19" sqref="D7" start="0" length="0">
    <dxf>
      <alignment horizontal="general" vertical="bottom" readingOrder="0"/>
    </dxf>
  </rfmt>
  <rfmt sheetId="19" sqref="E7" start="0" length="0">
    <dxf>
      <alignment horizontal="general" vertical="bottom" readingOrder="0"/>
    </dxf>
  </rfmt>
  <rfmt sheetId="19" sqref="F7" start="0" length="0">
    <dxf>
      <alignment horizontal="general" vertical="bottom" readingOrder="0"/>
    </dxf>
  </rfmt>
  <rfmt sheetId="19" sqref="G7" start="0" length="0">
    <dxf>
      <alignment horizontal="general" vertical="bottom" readingOrder="0"/>
    </dxf>
  </rfmt>
  <rfmt sheetId="19" sqref="H7" start="0" length="0">
    <dxf>
      <alignment horizontal="general" vertical="bottom" readingOrder="0"/>
    </dxf>
  </rfmt>
  <rfmt sheetId="19" sqref="I7" start="0" length="0">
    <dxf>
      <alignment horizontal="general" vertical="bottom" readingOrder="0"/>
    </dxf>
  </rfmt>
  <rfmt sheetId="19" sqref="J7" start="0" length="0">
    <dxf>
      <alignment horizontal="general" vertical="bottom" readingOrder="0"/>
    </dxf>
  </rfmt>
  <rfmt sheetId="19" sqref="K7" start="0" length="0">
    <dxf>
      <alignment horizontal="general" vertical="bottom" readingOrder="0"/>
    </dxf>
  </rfmt>
  <rfmt sheetId="19" sqref="L7" start="0" length="0">
    <dxf>
      <numFmt numFmtId="2" formatCode="0.00"/>
      <alignment horizontal="general" vertical="bottom" readingOrder="0"/>
    </dxf>
  </rfmt>
  <rfmt sheetId="19" sqref="A8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66" sId="19" odxf="1" dxf="1">
    <nc r="B8" t="inlineStr">
      <is>
        <t>№ учасника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67" sId="19" odxf="1" dxf="1">
    <nc r="C8" t="inlineStr">
      <is>
        <t>ПІБ</t>
      </is>
    </nc>
    <odxf>
      <font>
        <b val="0"/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68" sId="19" odxf="1" dxf="1">
    <nc r="D8" t="inlineStr">
      <is>
        <t>судді</t>
      </is>
    </nc>
    <odxf>
      <font>
        <b val="0"/>
        <sz val="11"/>
        <color theme="1"/>
        <name val="Calibri"/>
        <scheme val="minor"/>
      </font>
      <border outline="0">
        <lef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9" sqref="E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9" sqref="F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9" sqref="G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9" sqref="H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9" sqref="I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9" sqref="J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fmt sheetId="19" sqref="K8" start="0" length="0">
    <dxf>
      <font>
        <b/>
        <sz val="9"/>
        <color theme="1"/>
        <name val="Calibri"/>
        <scheme val="minor"/>
      </font>
      <border outline="0">
        <top style="thin">
          <color indexed="64"/>
        </top>
        <bottom style="thin">
          <color indexed="64"/>
        </bottom>
      </border>
    </dxf>
  </rfmt>
  <rcc rId="7769" sId="19" odxf="1" dxf="1">
    <nc r="L8" t="inlineStr">
      <is>
        <t>середній бал</t>
      </is>
    </nc>
    <odxf>
      <font>
        <b val="0"/>
        <sz val="11"/>
        <color theme="1"/>
        <name val="Calibri"/>
        <scheme val="minor"/>
      </font>
      <numFmt numFmtId="0" formatCode="General"/>
      <alignment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numFmt numFmtId="2" formatCode="0.00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70" sId="19" odxf="1" dxf="1">
    <nc r="M8" t="inlineStr">
      <is>
        <t>заг.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71" sId="19" odxf="1" dxf="1">
    <nc r="N8" t="inlineStr">
      <is>
        <t>штраф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72" sId="19" odxf="1" dxf="1">
    <nc r="O8" t="inlineStr">
      <is>
        <t>фінальний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73" sId="19" odxf="1" dxf="1">
    <nc r="P8" t="inlineStr">
      <is>
        <t>місце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9" sqref="A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B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C9" start="0" length="0">
    <dxf>
      <font>
        <b/>
        <sz val="9"/>
        <color theme="1"/>
        <name val="Calibri"/>
        <scheme val="minor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74" sId="19" odxf="1" dxf="1">
    <nc r="D9">
      <v>1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75" sId="19" odxf="1" dxf="1">
    <nc r="E9">
      <v>2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76" sId="19" odxf="1" dxf="1">
    <nc r="F9">
      <v>3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77" sId="19" odxf="1" dxf="1">
    <nc r="G9">
      <v>4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78" sId="19" odxf="1" dxf="1">
    <nc r="H9">
      <v>5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79" sId="19" odxf="1" dxf="1">
    <nc r="I9">
      <v>6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80" sId="19" odxf="1" dxf="1">
    <nc r="J9">
      <v>7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81" sId="19" odxf="1" dxf="1">
    <nc r="K9">
      <v>8</v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9" sqref="L9" start="0" length="0">
    <dxf>
      <font>
        <b/>
        <sz val="9"/>
        <color theme="1"/>
        <name val="Calibri"/>
        <scheme val="minor"/>
      </font>
      <numFmt numFmtId="2" formatCode="0.00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M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N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O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P9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A10" start="0" length="0">
    <dxf>
      <font>
        <b/>
        <sz val="9"/>
        <color theme="1"/>
        <name val="Calibri"/>
        <scheme val="minor"/>
      </font>
      <alignment horizontal="left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9" sqref="B10" start="0" length="0">
    <dxf>
      <font>
        <b/>
        <sz val="9"/>
        <color theme="1"/>
        <name val="Calibri"/>
        <scheme val="minor"/>
      </font>
      <alignment horizontal="left" readingOrder="0"/>
      <border outline="0">
        <top style="thin">
          <color indexed="64"/>
        </top>
        <bottom style="thin">
          <color indexed="64"/>
        </bottom>
      </border>
    </dxf>
  </rfmt>
  <rfmt sheetId="19" sqref="C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  <bottom style="thin">
          <color indexed="64"/>
        </bottom>
      </border>
    </dxf>
  </rfmt>
  <rfmt sheetId="19" sqref="D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9" sqref="E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9" sqref="F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9" sqref="G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9" sqref="H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9" sqref="I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9" sqref="J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9" sqref="K10" start="0" length="0">
    <dxf>
      <font>
        <b/>
        <sz val="9"/>
        <color theme="1"/>
        <name val="Calibri"/>
        <scheme val="minor"/>
      </font>
      <alignment horizontal="left" wrapText="1" readingOrder="0"/>
      <border outline="0">
        <top style="thin">
          <color indexed="64"/>
        </top>
      </border>
    </dxf>
  </rfmt>
  <rfmt sheetId="19" sqref="L10" start="0" length="0">
    <dxf>
      <font>
        <b/>
        <sz val="9"/>
        <color theme="1"/>
        <name val="Calibri"/>
        <scheme val="minor"/>
      </font>
      <numFmt numFmtId="2" formatCode="0.00"/>
      <alignment horizontal="left" wrapText="1" readingOrder="0"/>
      <border outline="0">
        <top style="thin">
          <color indexed="64"/>
        </top>
      </border>
    </dxf>
  </rfmt>
  <rfmt sheetId="19" sqref="M1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19" sqref="N1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19" sqref="O1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</border>
    </dxf>
  </rfmt>
  <rfmt sheetId="19" sqref="A11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B11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C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9" sqref="D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E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F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G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H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I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J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K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82" sId="19" odxf="1" dxf="1">
    <nc r="L11">
      <f>M11/7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83" sId="19" odxf="1" dxf="1">
    <nc r="M11">
      <f>D11+E11+F11+G11+H11+I11+J11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9" sqref="N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84" sId="19" odxf="1" dxf="1">
    <nc r="O11">
      <f>M11-N11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9" sqref="P11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A12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B12" start="0" length="0">
    <dxf>
      <font>
        <sz val="9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C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9" sqref="D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E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F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G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H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I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J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K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85" sId="19" odxf="1" dxf="1">
    <nc r="L12">
      <f>M12/7</f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theme="1"/>
        <name val="Calibri"/>
        <scheme val="minor"/>
      </font>
      <numFmt numFmtId="2" formatCode="0.00"/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86" sId="19" odxf="1" dxf="1">
    <nc r="M12">
      <f>D12+E12+F12+G12+H12+I12+J12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9" sqref="N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87" sId="19" odxf="1" dxf="1">
    <nc r="O12">
      <f>M12-N12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9" sqref="P12" start="0" length="0">
    <dxf>
      <font>
        <b/>
        <sz val="12"/>
        <color theme="1"/>
        <name val="Calibri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A13" start="0" length="0">
    <dxf>
      <alignment horizontal="general" vertical="bottom" readingOrder="0"/>
    </dxf>
  </rfmt>
  <rfmt sheetId="19" sqref="B13" start="0" length="0">
    <dxf>
      <alignment horizontal="general" vertical="bottom" readingOrder="0"/>
    </dxf>
  </rfmt>
  <rfmt sheetId="19" sqref="C13" start="0" length="0">
    <dxf>
      <alignment horizontal="general" vertical="bottom" readingOrder="0"/>
    </dxf>
  </rfmt>
  <rfmt sheetId="19" sqref="D13" start="0" length="0">
    <dxf>
      <alignment horizontal="general" vertical="bottom" readingOrder="0"/>
    </dxf>
  </rfmt>
  <rfmt sheetId="19" sqref="E13" start="0" length="0">
    <dxf>
      <alignment horizontal="general" vertical="bottom" readingOrder="0"/>
    </dxf>
  </rfmt>
  <rfmt sheetId="19" sqref="F13" start="0" length="0">
    <dxf>
      <alignment horizontal="general" vertical="bottom" readingOrder="0"/>
    </dxf>
  </rfmt>
  <rfmt sheetId="19" sqref="G13" start="0" length="0">
    <dxf>
      <alignment horizontal="general" vertical="bottom" readingOrder="0"/>
    </dxf>
  </rfmt>
  <rfmt sheetId="19" sqref="H13" start="0" length="0">
    <dxf>
      <alignment horizontal="general" vertical="bottom" readingOrder="0"/>
    </dxf>
  </rfmt>
  <rfmt sheetId="19" sqref="I13" start="0" length="0">
    <dxf>
      <alignment horizontal="general" vertical="bottom" readingOrder="0"/>
    </dxf>
  </rfmt>
  <rfmt sheetId="19" sqref="J13" start="0" length="0">
    <dxf>
      <alignment horizontal="general" vertical="bottom" readingOrder="0"/>
    </dxf>
  </rfmt>
  <rfmt sheetId="19" sqref="K13" start="0" length="0">
    <dxf>
      <alignment horizontal="general" vertical="bottom" readingOrder="0"/>
    </dxf>
  </rfmt>
  <rfmt sheetId="19" sqref="L13" start="0" length="0">
    <dxf>
      <numFmt numFmtId="2" formatCode="0.00"/>
      <alignment horizontal="general" vertical="bottom" readingOrder="0"/>
    </dxf>
  </rfmt>
  <rfmt sheetId="19" sqref="P13" start="0" length="0">
    <dxf>
      <fill>
        <patternFill patternType="solid">
          <bgColor theme="0"/>
        </patternFill>
      </fill>
    </dxf>
  </rfmt>
  <rfmt sheetId="19" sqref="A14" start="0" length="0">
    <dxf>
      <alignment horizontal="general" vertical="bottom" readingOrder="0"/>
    </dxf>
  </rfmt>
  <rfmt sheetId="19" sqref="B14" start="0" length="0">
    <dxf>
      <fill>
        <patternFill patternType="solid">
          <bgColor rgb="FFFFFF00"/>
        </patternFill>
      </fill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9" sqref="C14" start="0" length="0">
    <dxf>
      <alignment horizontal="general" vertical="bottom" readingOrder="0"/>
    </dxf>
  </rfmt>
  <rcc rId="7788" sId="19" odxf="1" dxf="1">
    <nc r="D14" t="inlineStr">
      <is>
        <t>жовта картка видана  судді</t>
      </is>
    </nc>
    <odxf>
      <font>
        <sz val="11"/>
        <color theme="1"/>
        <name val="Calibri"/>
        <scheme val="minor"/>
      </font>
    </odxf>
    <ndxf>
      <font>
        <sz val="9"/>
        <color theme="1"/>
        <name val="Calibri"/>
        <scheme val="minor"/>
      </font>
    </ndxf>
  </rcc>
  <rfmt sheetId="19" sqref="E14" start="0" length="0">
    <dxf>
      <alignment horizontal="general" vertical="bottom" readingOrder="0"/>
    </dxf>
  </rfmt>
  <rfmt sheetId="19" sqref="F14" start="0" length="0">
    <dxf>
      <alignment horizontal="general" vertical="bottom" readingOrder="0"/>
    </dxf>
  </rfmt>
  <rfmt sheetId="19" sqref="G14" start="0" length="0">
    <dxf>
      <alignment horizontal="general" vertical="bottom" readingOrder="0"/>
    </dxf>
  </rfmt>
  <rfmt sheetId="19" sqref="H14" start="0" length="0">
    <dxf>
      <alignment horizontal="general" vertical="bottom" readingOrder="0"/>
    </dxf>
  </rfmt>
  <rfmt sheetId="19" sqref="I14" start="0" length="0">
    <dxf>
      <alignment horizontal="general" vertical="bottom" readingOrder="0"/>
    </dxf>
  </rfmt>
  <rfmt sheetId="19" sqref="J14" start="0" length="0">
    <dxf>
      <alignment horizontal="general" vertical="bottom" readingOrder="0"/>
    </dxf>
  </rfmt>
  <rfmt sheetId="19" sqref="K14" start="0" length="0">
    <dxf>
      <alignment horizontal="general" vertical="bottom" readingOrder="0"/>
    </dxf>
  </rfmt>
  <rfmt sheetId="19" sqref="L14" start="0" length="0">
    <dxf>
      <numFmt numFmtId="2" formatCode="0.00"/>
      <alignment horizontal="general" vertical="bottom" readingOrder="0"/>
    </dxf>
  </rfmt>
  <rfmt sheetId="19" sqref="A15" start="0" length="0">
    <dxf>
      <alignment horizontal="general" vertical="bottom" readingOrder="0"/>
    </dxf>
  </rfmt>
  <rfmt sheetId="19" sqref="B15" start="0" length="0">
    <dxf>
      <alignment horizontal="general" vertical="bottom" readingOrder="0"/>
    </dxf>
  </rfmt>
  <rfmt sheetId="19" sqref="C15" start="0" length="0">
    <dxf>
      <alignment horizontal="general" vertical="bottom" readingOrder="0"/>
    </dxf>
  </rfmt>
  <rfmt sheetId="19" sqref="D15" start="0" length="0">
    <dxf>
      <alignment horizontal="general" vertical="bottom" readingOrder="0"/>
    </dxf>
  </rfmt>
  <rfmt sheetId="19" sqref="E15" start="0" length="0">
    <dxf>
      <alignment horizontal="general" vertical="bottom" readingOrder="0"/>
    </dxf>
  </rfmt>
  <rfmt sheetId="19" sqref="F15" start="0" length="0">
    <dxf>
      <alignment horizontal="general" vertical="bottom" readingOrder="0"/>
    </dxf>
  </rfmt>
  <rfmt sheetId="19" sqref="G15" start="0" length="0">
    <dxf>
      <alignment horizontal="general" vertical="bottom" readingOrder="0"/>
    </dxf>
  </rfmt>
  <rfmt sheetId="19" sqref="H15" start="0" length="0">
    <dxf>
      <alignment horizontal="general" vertical="bottom" readingOrder="0"/>
    </dxf>
  </rfmt>
  <rfmt sheetId="19" sqref="I15" start="0" length="0">
    <dxf>
      <alignment horizontal="general" vertical="bottom" readingOrder="0"/>
    </dxf>
  </rfmt>
  <rfmt sheetId="19" sqref="J15" start="0" length="0">
    <dxf>
      <alignment horizontal="general" vertical="bottom" readingOrder="0"/>
    </dxf>
  </rfmt>
  <rfmt sheetId="19" sqref="K15" start="0" length="0">
    <dxf>
      <alignment horizontal="general" vertical="bottom" readingOrder="0"/>
    </dxf>
  </rfmt>
  <rfmt sheetId="19" sqref="L15" start="0" length="0">
    <dxf>
      <alignment horizontal="general" vertical="bottom" readingOrder="0"/>
    </dxf>
  </rfmt>
  <rcc rId="7789" sId="19">
    <nc r="A10" t="inlineStr">
      <is>
        <t>студенти</t>
      </is>
    </nc>
  </rcc>
  <rcc rId="7790" sId="19">
    <nc r="B11">
      <v>33</v>
    </nc>
  </rcc>
  <rcc rId="7791" sId="19">
    <nc r="B12">
      <v>34</v>
    </nc>
  </rcc>
  <rrc rId="7792" sId="1" ref="A8:XFD8" action="insertRow"/>
  <rcc rId="7793" sId="1">
    <nc r="B7">
      <v>5</v>
    </nc>
  </rcc>
  <rfmt sheetId="1" sqref="B7">
    <dxf>
      <alignment horizontal="left" vertical="center" textRotation="0" wrapText="0" indent="0" justifyLastLine="0" shrinkToFit="0" readingOrder="0"/>
    </dxf>
  </rfmt>
  <rcc rId="7794" sId="1">
    <nc r="C7" t="inlineStr">
      <is>
        <t>Мурадян</t>
      </is>
    </nc>
  </rcc>
  <rcc rId="7795" sId="1">
    <oc r="F3" t="inlineStr">
      <is>
        <t>Мурадян</t>
      </is>
    </oc>
    <nc r="F3" t="inlineStr">
      <is>
        <t>Вавіло</t>
      </is>
    </nc>
  </rcc>
  <rcc rId="7796" sId="1">
    <oc r="F4" t="inlineStr">
      <is>
        <t>Вавіло</t>
      </is>
    </oc>
    <nc r="F4" t="inlineStr">
      <is>
        <t>Остапюк</t>
      </is>
    </nc>
  </rcc>
  <rcc rId="7797" sId="1">
    <oc r="F5" t="inlineStr">
      <is>
        <t>Остапюк</t>
      </is>
    </oc>
    <nc r="F5" t="inlineStr">
      <is>
        <t>Гончарук</t>
      </is>
    </nc>
  </rcc>
  <rcc rId="7798" sId="1">
    <oc r="E3">
      <v>5</v>
    </oc>
    <nc r="E3">
      <v>6</v>
    </nc>
  </rcc>
  <rcc rId="7799" sId="1">
    <oc r="E4">
      <v>6</v>
    </oc>
    <nc r="E4">
      <v>7</v>
    </nc>
  </rcc>
  <rcc rId="7800" sId="1">
    <oc r="E5">
      <v>7</v>
    </oc>
    <nc r="E5">
      <v>8</v>
    </nc>
  </rcc>
  <rcc rId="7801" sId="1">
    <oc r="E6">
      <v>8</v>
    </oc>
    <nc r="E6">
      <v>9</v>
    </nc>
  </rcc>
  <rcc rId="7802" sId="1">
    <nc r="E7">
      <v>10</v>
    </nc>
  </rcc>
  <rfmt sheetId="1" sqref="E7">
    <dxf>
      <alignment horizontal="left" vertical="center" textRotation="0" wrapText="0" indent="0" justifyLastLine="0" shrinkToFit="0" readingOrder="0"/>
    </dxf>
  </rfmt>
  <rcc rId="7803" sId="1">
    <nc r="F7" t="inlineStr">
      <is>
        <t>Баланюк (стажер)</t>
      </is>
    </nc>
  </rcc>
  <rfmt sheetId="1" sqref="F7">
    <dxf>
      <alignment horizontal="left" vertical="center" textRotation="0" wrapText="0" indent="0" justifyLastLine="0" shrinkToFit="0" readingOrder="0"/>
    </dxf>
  </rfmt>
  <rrc rId="7804" sId="1" ref="L1:M1048576" action="insertCol"/>
  <rfmt sheetId="1" sqref="L3" start="0" length="0">
    <dxf>
      <alignment horizontal="general" vertical="bottom" readingOrder="0"/>
    </dxf>
  </rfmt>
  <rfmt sheetId="1" sqref="L4" start="0" length="0">
    <dxf>
      <alignment horizontal="general" vertical="bottom" readingOrder="0"/>
    </dxf>
  </rfmt>
  <rcc rId="7805" sId="1">
    <nc r="L10">
      <v>9</v>
    </nc>
  </rcc>
  <rcc rId="7806" sId="1">
    <nc r="M10">
      <v>10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66" sId="21">
    <oc r="J16">
      <v>25</v>
    </oc>
    <nc r="J16">
      <v>26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07" sId="1">
    <nc r="D14">
      <v>29</v>
    </nc>
  </rcc>
  <rrc rId="7808" sId="1" ref="A11:XFD11" action="deleteRow">
    <rfmt sheetId="1" xfDxf="1" sqref="A11:XFD11" start="0" length="0"/>
    <rcc rId="0" sId="1" dxf="1">
      <nc r="A11" t="inlineStr">
        <is>
          <t>юніори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1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C1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D1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" sqref="E1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" sqref="F1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" sqref="G1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" sqref="H1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" sqref="I1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" sqref="J1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" sqref="K1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" sqref="L1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" sqref="M1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" sqref="N11" start="0" length="0">
      <dxf>
        <font>
          <b/>
          <sz val="9"/>
          <color theme="1"/>
          <name val="Calibri"/>
          <scheme val="minor"/>
        </font>
        <numFmt numFmtId="2" formatCode="0.00"/>
        <alignment horizontal="left" vertical="center" wrapText="1" readingOrder="0"/>
        <border outline="0">
          <top style="thin">
            <color indexed="64"/>
          </top>
        </border>
      </dxf>
    </rfmt>
    <rfmt sheetId="1" sqref="O1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" sqref="P1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" sqref="Q1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</border>
      </dxf>
    </rfmt>
  </rrc>
  <rrc rId="7809" sId="1" ref="A11:XFD11" action="deleteRow">
    <rfmt sheetId="1" xfDxf="1" sqref="A11:XFD11" start="0" length="0"/>
    <rfmt sheetId="1" sqref="A1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1">
        <v>31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1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1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1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N11">
        <f>O11/7</f>
      </nc>
      <ndxf>
        <font>
          <sz val="9"/>
          <color theme="1"/>
          <name val="Calibri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1">
        <f>D11+E11+F11+G11+H11+I11+J11</f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Q11">
        <f>O11-P11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1" start="0" length="0">
      <dxf>
        <font>
          <b/>
          <sz val="12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810" sId="1">
    <nc r="E12">
      <v>29</v>
    </nc>
  </rcc>
  <rcc rId="7811" sId="1">
    <nc r="F12">
      <v>29</v>
    </nc>
  </rcc>
  <rcc rId="7812" sId="1">
    <nc r="G12">
      <v>29</v>
    </nc>
  </rcc>
  <rcc rId="7813" sId="1">
    <nc r="H12">
      <v>29</v>
    </nc>
  </rcc>
  <rcc rId="7814" sId="1">
    <nc r="I12">
      <v>28</v>
    </nc>
  </rcc>
  <rcc rId="7815" sId="1">
    <nc r="J12">
      <v>28</v>
    </nc>
  </rcc>
  <rcc rId="7816" sId="1">
    <nc r="K12">
      <v>29</v>
    </nc>
  </rcc>
  <rcc rId="7817" sId="1">
    <nc r="L12">
      <v>29</v>
    </nc>
  </rcc>
  <rcc rId="7818" sId="1">
    <nc r="M12">
      <v>30</v>
    </nc>
  </rcc>
  <rcc rId="7819" sId="1">
    <oc r="N12">
      <f>O12/7</f>
    </oc>
    <nc r="N12">
      <f>O12/8</f>
    </nc>
  </rcc>
  <rcc rId="7820" sId="1">
    <oc r="O12">
      <f>D12+E12+F12+G12+H12+I12+J12</f>
    </oc>
    <nc r="O12">
      <f>D12+E12+F12+G12+H12+I12+J12+K12</f>
    </nc>
  </rcc>
  <rcv guid="{8EE77AE5-7066-4865-A043-C21D77FEC554}" action="delete"/>
  <rcv guid="{8EE77AE5-7066-4865-A043-C21D77FEC554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21" sId="3">
    <oc r="A11" t="inlineStr">
      <is>
        <t>юніори</t>
      </is>
    </oc>
    <nc r="A11" t="inlineStr">
      <is>
        <t>без розподілу</t>
      </is>
    </nc>
  </rcc>
  <rrc rId="7822" sId="3" ref="A15:XFD15" action="deleteRow">
    <rfmt sheetId="3" xfDxf="1" sqref="A15:XFD15" start="0" length="0"/>
    <rcc rId="0" sId="3" dxf="1">
      <nc r="A15" t="inlineStr">
        <is>
          <t>майстри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3" sqref="C15" start="0" length="0">
      <dxf>
        <fill>
          <patternFill patternType="solid">
            <bgColor theme="0"/>
          </patternFill>
        </fill>
      </dxf>
    </rfmt>
    <rfmt sheetId="3" sqref="D15" start="0" length="0">
      <dxf>
        <fill>
          <patternFill patternType="solid">
            <bgColor theme="0"/>
          </patternFill>
        </fill>
      </dxf>
    </rfmt>
    <rfmt sheetId="3" sqref="E15" start="0" length="0">
      <dxf>
        <fill>
          <patternFill patternType="solid">
            <bgColor theme="0"/>
          </patternFill>
        </fill>
      </dxf>
    </rfmt>
    <rfmt sheetId="3" sqref="F15" start="0" length="0">
      <dxf>
        <fill>
          <patternFill patternType="solid">
            <bgColor theme="0"/>
          </patternFill>
        </fill>
      </dxf>
    </rfmt>
    <rfmt sheetId="3" sqref="G15" start="0" length="0">
      <dxf>
        <fill>
          <patternFill patternType="solid">
            <bgColor theme="0"/>
          </patternFill>
        </fill>
      </dxf>
    </rfmt>
    <rfmt sheetId="3" sqref="H15" start="0" length="0">
      <dxf>
        <fill>
          <patternFill patternType="solid">
            <bgColor theme="0"/>
          </patternFill>
        </fill>
      </dxf>
    </rfmt>
    <rfmt sheetId="3" sqref="I15" start="0" length="0">
      <dxf>
        <fill>
          <patternFill patternType="solid">
            <bgColor theme="0"/>
          </patternFill>
        </fill>
      </dxf>
    </rfmt>
    <rfmt sheetId="3" sqref="J15" start="0" length="0">
      <dxf>
        <fill>
          <patternFill patternType="solid">
            <bgColor theme="0"/>
          </patternFill>
        </fill>
      </dxf>
    </rfmt>
    <rfmt sheetId="3" sqref="K15" start="0" length="0">
      <dxf>
        <fill>
          <patternFill patternType="solid">
            <bgColor theme="0"/>
          </patternFill>
        </fill>
      </dxf>
    </rfmt>
    <rfmt sheetId="3" sqref="L15" start="0" length="0">
      <dxf>
        <numFmt numFmtId="2" formatCode="0.00"/>
        <fill>
          <patternFill patternType="solid">
            <bgColor theme="0"/>
          </patternFill>
        </fill>
      </dxf>
    </rfmt>
    <rfmt sheetId="3" sqref="M15" start="0" length="0">
      <dxf>
        <fill>
          <patternFill patternType="solid">
            <bgColor theme="0"/>
          </patternFill>
        </fill>
      </dxf>
    </rfmt>
    <rfmt sheetId="3" sqref="P15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823" sId="3" ref="A4:XFD8" action="insertRow"/>
  <rcc rId="7824" sId="3" odxf="1" dxf="1">
    <nc r="A4" t="inlineStr">
      <is>
        <t>судді</t>
      </is>
    </nc>
    <odxf>
      <alignment horizontal="general" vertical="bottom" readingOrder="0"/>
    </odxf>
    <ndxf>
      <alignment horizontal="left" vertical="center" readingOrder="0"/>
    </ndxf>
  </rcc>
  <rcc rId="7825" sId="3" odxf="1" dxf="1">
    <nc r="B4">
      <v>1</v>
    </nc>
    <odxf>
      <alignment horizontal="general" vertical="bottom" readingOrder="0"/>
    </odxf>
    <ndxf>
      <alignment horizontal="left" vertical="center" readingOrder="0"/>
    </ndxf>
  </rcc>
  <rcc rId="7826" sId="3">
    <nc r="C4" t="inlineStr">
      <is>
        <t>Цюра</t>
      </is>
    </nc>
  </rcc>
  <rfmt sheetId="3" sqref="D4" start="0" length="0">
    <dxf>
      <alignment horizontal="center" vertical="center" readingOrder="0"/>
    </dxf>
  </rfmt>
  <rcc rId="7827" sId="3" odxf="1" dxf="1">
    <nc r="E4">
      <v>6</v>
    </nc>
    <odxf>
      <alignment horizontal="general" vertical="bottom" readingOrder="0"/>
    </odxf>
    <ndxf>
      <alignment horizontal="left" vertical="center" readingOrder="0"/>
    </ndxf>
  </rcc>
  <rcc rId="7828" sId="3" odxf="1" dxf="1">
    <nc r="F4" t="inlineStr">
      <is>
        <t>Вавіло</t>
      </is>
    </nc>
    <odxf>
      <alignment horizontal="general" vertical="bottom" readingOrder="0"/>
    </odxf>
    <ndxf>
      <alignment horizontal="left" vertical="center" readingOrder="0"/>
    </ndxf>
  </rcc>
  <rfmt sheetId="3" sqref="I4" start="0" length="0">
    <dxf>
      <alignment horizontal="center" vertical="center" readingOrder="0"/>
    </dxf>
  </rfmt>
  <rfmt sheetId="3" sqref="K4" start="0" length="0">
    <dxf>
      <alignment horizontal="center" vertical="center" readingOrder="0"/>
    </dxf>
  </rfmt>
  <rfmt sheetId="3" sqref="M4" start="0" length="0">
    <dxf>
      <alignment horizontal="center" vertical="center" readingOrder="0"/>
    </dxf>
  </rfmt>
  <rfmt sheetId="3" sqref="N4" start="0" length="0">
    <dxf>
      <numFmt numFmtId="2" formatCode="0.00"/>
      <alignment horizontal="center" vertical="center" readingOrder="0"/>
    </dxf>
  </rfmt>
  <rfmt sheetId="3" sqref="O4" start="0" length="0">
    <dxf>
      <alignment horizontal="center" vertical="center" readingOrder="0"/>
    </dxf>
  </rfmt>
  <rfmt sheetId="3" sqref="P4" start="0" length="0">
    <dxf>
      <alignment horizontal="center" vertical="center" readingOrder="0"/>
    </dxf>
  </rfmt>
  <rfmt sheetId="3" sqref="Q4" start="0" length="0">
    <dxf>
      <alignment horizontal="center" vertical="center" readingOrder="0"/>
    </dxf>
  </rfmt>
  <rfmt sheetId="3" sqref="A5" start="0" length="0">
    <dxf>
      <alignment horizontal="left" vertical="center" readingOrder="0"/>
    </dxf>
  </rfmt>
  <rcc rId="7829" sId="3" odxf="1" dxf="1">
    <nc r="B5">
      <v>2</v>
    </nc>
    <odxf>
      <alignment horizontal="general" vertical="bottom" readingOrder="0"/>
    </odxf>
    <ndxf>
      <alignment horizontal="left" vertical="center" readingOrder="0"/>
    </ndxf>
  </rcc>
  <rcc rId="7830" sId="3">
    <nc r="C5" t="inlineStr">
      <is>
        <t>Олешко</t>
      </is>
    </nc>
  </rcc>
  <rfmt sheetId="3" sqref="D5" start="0" length="0">
    <dxf>
      <alignment horizontal="center" vertical="center" readingOrder="0"/>
    </dxf>
  </rfmt>
  <rcc rId="7831" sId="3" odxf="1" dxf="1">
    <nc r="E5">
      <v>7</v>
    </nc>
    <odxf>
      <alignment horizontal="general" vertical="bottom" readingOrder="0"/>
    </odxf>
    <ndxf>
      <alignment horizontal="left" vertical="center" readingOrder="0"/>
    </ndxf>
  </rcc>
  <rfmt sheetId="3" sqref="F5" start="0" length="0">
    <dxf>
      <alignment horizontal="left" vertical="center" readingOrder="0"/>
    </dxf>
  </rfmt>
  <rfmt sheetId="3" sqref="I5" start="0" length="0">
    <dxf>
      <alignment horizontal="center" vertical="center" readingOrder="0"/>
    </dxf>
  </rfmt>
  <rfmt sheetId="3" sqref="K5" start="0" length="0">
    <dxf>
      <alignment horizontal="center" vertical="center" readingOrder="0"/>
    </dxf>
  </rfmt>
  <rfmt sheetId="3" sqref="M5" start="0" length="0">
    <dxf>
      <alignment horizontal="center" vertical="center" readingOrder="0"/>
    </dxf>
  </rfmt>
  <rfmt sheetId="3" sqref="N5" start="0" length="0">
    <dxf>
      <numFmt numFmtId="2" formatCode="0.00"/>
      <alignment horizontal="center" vertical="center" readingOrder="0"/>
    </dxf>
  </rfmt>
  <rfmt sheetId="3" sqref="O5" start="0" length="0">
    <dxf>
      <alignment horizontal="center" vertical="center" readingOrder="0"/>
    </dxf>
  </rfmt>
  <rfmt sheetId="3" sqref="P5" start="0" length="0">
    <dxf>
      <alignment horizontal="center" vertical="center" readingOrder="0"/>
    </dxf>
  </rfmt>
  <rfmt sheetId="3" sqref="Q5" start="0" length="0">
    <dxf>
      <alignment horizontal="center" vertical="center" readingOrder="0"/>
    </dxf>
  </rfmt>
  <rfmt sheetId="3" sqref="A6" start="0" length="0">
    <dxf>
      <alignment horizontal="left" vertical="center" readingOrder="0"/>
    </dxf>
  </rfmt>
  <rcc rId="7832" sId="3" odxf="1" dxf="1">
    <nc r="B6">
      <v>3</v>
    </nc>
    <odxf>
      <alignment horizontal="general" vertical="bottom" readingOrder="0"/>
    </odxf>
    <ndxf>
      <alignment horizontal="left" vertical="center" readingOrder="0"/>
    </ndxf>
  </rcc>
  <rfmt sheetId="3" sqref="D6" start="0" length="0">
    <dxf>
      <alignment horizontal="center" vertical="center" readingOrder="0"/>
    </dxf>
  </rfmt>
  <rcc rId="7833" sId="3" odxf="1" dxf="1">
    <nc r="E6">
      <v>8</v>
    </nc>
    <odxf>
      <alignment horizontal="general" vertical="bottom" readingOrder="0"/>
    </odxf>
    <ndxf>
      <alignment horizontal="left" vertical="center" readingOrder="0"/>
    </ndxf>
  </rcc>
  <rfmt sheetId="3" sqref="F6" start="0" length="0">
    <dxf>
      <alignment horizontal="left" vertical="center" readingOrder="0"/>
    </dxf>
  </rfmt>
  <rfmt sheetId="3" sqref="G6" start="0" length="0">
    <dxf>
      <alignment horizontal="center" vertical="center" readingOrder="0"/>
    </dxf>
  </rfmt>
  <rfmt sheetId="3" sqref="H6" start="0" length="0">
    <dxf>
      <alignment horizontal="center" vertical="center" readingOrder="0"/>
    </dxf>
  </rfmt>
  <rfmt sheetId="3" sqref="I6" start="0" length="0">
    <dxf>
      <alignment horizontal="center" vertical="center" readingOrder="0"/>
    </dxf>
  </rfmt>
  <rfmt sheetId="3" sqref="J6" start="0" length="0">
    <dxf>
      <alignment horizontal="center" vertical="center" readingOrder="0"/>
    </dxf>
  </rfmt>
  <rfmt sheetId="3" sqref="K6" start="0" length="0">
    <dxf>
      <alignment horizontal="center" vertical="center" readingOrder="0"/>
    </dxf>
  </rfmt>
  <rfmt sheetId="3" sqref="L6" start="0" length="0">
    <dxf>
      <alignment horizontal="center" vertical="center" readingOrder="0"/>
    </dxf>
  </rfmt>
  <rfmt sheetId="3" sqref="M6" start="0" length="0">
    <dxf>
      <alignment horizontal="center" vertical="center" readingOrder="0"/>
    </dxf>
  </rfmt>
  <rfmt sheetId="3" sqref="N6" start="0" length="0">
    <dxf>
      <numFmt numFmtId="2" formatCode="0.00"/>
      <alignment horizontal="center" vertical="center" readingOrder="0"/>
    </dxf>
  </rfmt>
  <rfmt sheetId="3" sqref="O6" start="0" length="0">
    <dxf>
      <alignment horizontal="center" vertical="center" readingOrder="0"/>
    </dxf>
  </rfmt>
  <rfmt sheetId="3" sqref="P6" start="0" length="0">
    <dxf>
      <alignment horizontal="center" vertical="center" readingOrder="0"/>
    </dxf>
  </rfmt>
  <rfmt sheetId="3" sqref="Q6" start="0" length="0">
    <dxf>
      <alignment horizontal="center" vertical="center" readingOrder="0"/>
    </dxf>
  </rfmt>
  <rfmt sheetId="3" sqref="A7" start="0" length="0">
    <dxf>
      <alignment horizontal="left" vertical="center" readingOrder="0"/>
    </dxf>
  </rfmt>
  <rcc rId="7834" sId="3" odxf="1" dxf="1">
    <nc r="B7">
      <v>4</v>
    </nc>
    <odxf>
      <alignment horizontal="general" vertical="bottom" readingOrder="0"/>
    </odxf>
    <ndxf>
      <alignment horizontal="left" vertical="center" readingOrder="0"/>
    </ndxf>
  </rcc>
  <rcc rId="7835" sId="3">
    <nc r="C7" t="inlineStr">
      <is>
        <t>Матирний</t>
      </is>
    </nc>
  </rcc>
  <rfmt sheetId="3" sqref="D7" start="0" length="0">
    <dxf>
      <alignment horizontal="center" vertical="center" readingOrder="0"/>
    </dxf>
  </rfmt>
  <rfmt sheetId="3" sqref="E7" start="0" length="0">
    <dxf>
      <alignment horizontal="left" vertical="center" readingOrder="0"/>
    </dxf>
  </rfmt>
  <rfmt sheetId="3" sqref="F7" start="0" length="0">
    <dxf>
      <alignment horizontal="left" vertical="center" readingOrder="0"/>
    </dxf>
  </rfmt>
  <rfmt sheetId="3" sqref="G7" start="0" length="0">
    <dxf>
      <alignment horizontal="center" vertical="center" readingOrder="0"/>
    </dxf>
  </rfmt>
  <rfmt sheetId="3" sqref="H7" start="0" length="0">
    <dxf>
      <alignment horizontal="center" vertical="center" readingOrder="0"/>
    </dxf>
  </rfmt>
  <rfmt sheetId="3" sqref="I7" start="0" length="0">
    <dxf>
      <alignment horizontal="center" vertical="center" readingOrder="0"/>
    </dxf>
  </rfmt>
  <rfmt sheetId="3" sqref="J7" start="0" length="0">
    <dxf>
      <alignment horizontal="center" vertical="center" readingOrder="0"/>
    </dxf>
  </rfmt>
  <rfmt sheetId="3" sqref="K7" start="0" length="0">
    <dxf>
      <alignment horizontal="center" vertical="center" readingOrder="0"/>
    </dxf>
  </rfmt>
  <rfmt sheetId="3" sqref="L7" start="0" length="0">
    <dxf>
      <alignment horizontal="center" vertical="center" readingOrder="0"/>
    </dxf>
  </rfmt>
  <rfmt sheetId="3" sqref="M7" start="0" length="0">
    <dxf>
      <alignment horizontal="center" vertical="center" readingOrder="0"/>
    </dxf>
  </rfmt>
  <rfmt sheetId="3" sqref="N7" start="0" length="0">
    <dxf>
      <numFmt numFmtId="2" formatCode="0.00"/>
      <alignment horizontal="center" vertical="center" readingOrder="0"/>
    </dxf>
  </rfmt>
  <rfmt sheetId="3" sqref="O7" start="0" length="0">
    <dxf>
      <alignment horizontal="center" vertical="center" readingOrder="0"/>
    </dxf>
  </rfmt>
  <rfmt sheetId="3" sqref="P7" start="0" length="0">
    <dxf>
      <alignment horizontal="center" vertical="center" readingOrder="0"/>
    </dxf>
  </rfmt>
  <rfmt sheetId="3" sqref="Q7" start="0" length="0">
    <dxf>
      <alignment horizontal="center" vertical="center" readingOrder="0"/>
    </dxf>
  </rfmt>
  <rcc rId="7836" sId="3" odxf="1" dxf="1">
    <nc r="B8">
      <v>5</v>
    </nc>
    <odxf>
      <alignment horizontal="general" vertical="bottom" readingOrder="0"/>
    </odxf>
    <ndxf>
      <alignment horizontal="left" vertical="center" readingOrder="0"/>
    </ndxf>
  </rcc>
  <rcc rId="7837" sId="3">
    <nc r="C8" t="inlineStr">
      <is>
        <t>Мурадян</t>
      </is>
    </nc>
  </rcc>
  <rfmt sheetId="3" sqref="E8" start="0" length="0">
    <dxf>
      <alignment horizontal="left" vertical="center" readingOrder="0"/>
    </dxf>
  </rfmt>
  <rfmt sheetId="3" sqref="F8" start="0" length="0">
    <dxf>
      <alignment horizontal="left" vertical="center" readingOrder="0"/>
    </dxf>
  </rfmt>
  <rfmt sheetId="3" sqref="N8" start="0" length="0">
    <dxf>
      <numFmt numFmtId="2" formatCode="0.00"/>
    </dxf>
  </rfmt>
  <rrc rId="7838" sId="3" ref="A9:XFD9" action="deleteRow">
    <rfmt sheetId="3" xfDxf="1" sqref="A9:XFD9" start="0" length="0"/>
    <rcc rId="0" sId="3" dxf="1">
      <nc r="A9" t="inlineStr">
        <is>
          <t>судді</t>
        </is>
      </nc>
      <ndxf>
        <alignment horizontal="left" vertical="center" readingOrder="0"/>
      </ndxf>
    </rcc>
    <rcc rId="0" sId="3" dxf="1">
      <nc r="B9">
        <v>1</v>
      </nc>
      <ndxf>
        <alignment horizontal="left" vertical="center" readingOrder="0"/>
      </ndxf>
    </rcc>
    <rcc rId="0" sId="3">
      <nc r="C9" t="inlineStr">
        <is>
          <t>Цюра</t>
        </is>
      </nc>
    </rcc>
    <rfmt sheetId="3" sqref="D9" start="0" length="0">
      <dxf>
        <alignment horizontal="center" vertical="center" readingOrder="0"/>
      </dxf>
    </rfmt>
    <rcc rId="0" sId="3" dxf="1">
      <nc r="E9">
        <v>5</v>
      </nc>
      <ndxf>
        <alignment horizontal="left" vertical="center" readingOrder="0"/>
      </ndxf>
    </rcc>
    <rcc rId="0" sId="3" dxf="1">
      <nc r="F9" t="inlineStr">
        <is>
          <t>Мурадян</t>
        </is>
      </nc>
      <ndxf>
        <alignment horizontal="left" vertical="center" readingOrder="0"/>
      </ndxf>
    </rcc>
    <rfmt sheetId="3" sqref="I9" start="0" length="0">
      <dxf>
        <alignment horizontal="center" vertical="center" readingOrder="0"/>
      </dxf>
    </rfmt>
    <rfmt sheetId="3" sqref="K9" start="0" length="0">
      <dxf>
        <alignment horizontal="center" vertical="center" readingOrder="0"/>
      </dxf>
    </rfmt>
    <rfmt sheetId="3" sqref="L9" start="0" length="0">
      <dxf>
        <numFmt numFmtId="2" formatCode="0.00"/>
        <alignment horizontal="center" vertical="center" readingOrder="0"/>
      </dxf>
    </rfmt>
    <rfmt sheetId="3" sqref="M9" start="0" length="0">
      <dxf>
        <alignment horizontal="center" vertical="center" readingOrder="0"/>
      </dxf>
    </rfmt>
    <rfmt sheetId="3" sqref="N9" start="0" length="0">
      <dxf>
        <alignment horizontal="center" vertical="center" readingOrder="0"/>
      </dxf>
    </rfmt>
    <rfmt sheetId="3" sqref="O9" start="0" length="0">
      <dxf>
        <alignment horizontal="center" vertical="center" readingOrder="0"/>
      </dxf>
    </rfmt>
  </rrc>
  <rrc rId="7839" sId="3" ref="A9:XFD9" action="deleteRow">
    <rfmt sheetId="3" xfDxf="1" sqref="A9:XFD9" start="0" length="0"/>
    <rfmt sheetId="3" sqref="A9" start="0" length="0">
      <dxf>
        <alignment horizontal="left" vertical="center" readingOrder="0"/>
      </dxf>
    </rfmt>
    <rcc rId="0" sId="3" dxf="1">
      <nc r="B9">
        <v>2</v>
      </nc>
      <ndxf>
        <alignment horizontal="left" vertical="center" readingOrder="0"/>
      </ndxf>
    </rcc>
    <rcc rId="0" sId="3">
      <nc r="C9" t="inlineStr">
        <is>
          <t>Олешко</t>
        </is>
      </nc>
    </rcc>
    <rfmt sheetId="3" sqref="D9" start="0" length="0">
      <dxf>
        <alignment horizontal="center" vertical="center" readingOrder="0"/>
      </dxf>
    </rfmt>
    <rcc rId="0" sId="3" dxf="1">
      <nc r="E9">
        <v>6</v>
      </nc>
      <ndxf>
        <alignment horizontal="left" vertical="center" readingOrder="0"/>
      </ndxf>
    </rcc>
    <rcc rId="0" sId="3" dxf="1">
      <nc r="F9" t="inlineStr">
        <is>
          <t>Вавіло</t>
        </is>
      </nc>
      <ndxf>
        <alignment horizontal="left" vertical="center" readingOrder="0"/>
      </ndxf>
    </rcc>
    <rfmt sheetId="3" sqref="I9" start="0" length="0">
      <dxf>
        <alignment horizontal="center" vertical="center" readingOrder="0"/>
      </dxf>
    </rfmt>
    <rfmt sheetId="3" sqref="K9" start="0" length="0">
      <dxf>
        <alignment horizontal="center" vertical="center" readingOrder="0"/>
      </dxf>
    </rfmt>
    <rfmt sheetId="3" sqref="L9" start="0" length="0">
      <dxf>
        <numFmt numFmtId="2" formatCode="0.00"/>
        <alignment horizontal="center" vertical="center" readingOrder="0"/>
      </dxf>
    </rfmt>
    <rfmt sheetId="3" sqref="M9" start="0" length="0">
      <dxf>
        <alignment horizontal="center" vertical="center" readingOrder="0"/>
      </dxf>
    </rfmt>
    <rfmt sheetId="3" sqref="N9" start="0" length="0">
      <dxf>
        <alignment horizontal="center" vertical="center" readingOrder="0"/>
      </dxf>
    </rfmt>
    <rfmt sheetId="3" sqref="O9" start="0" length="0">
      <dxf>
        <alignment horizontal="center" vertical="center" readingOrder="0"/>
      </dxf>
    </rfmt>
  </rrc>
  <rrc rId="7840" sId="3" ref="A9:XFD9" action="deleteRow">
    <rfmt sheetId="3" xfDxf="1" sqref="A9:XFD9" start="0" length="0"/>
    <rfmt sheetId="3" sqref="A9" start="0" length="0">
      <dxf>
        <alignment horizontal="left" vertical="center" readingOrder="0"/>
      </dxf>
    </rfmt>
    <rcc rId="0" sId="3" dxf="1">
      <nc r="B9">
        <v>3</v>
      </nc>
      <ndxf>
        <alignment horizontal="left" vertical="center" readingOrder="0"/>
      </ndxf>
    </rcc>
    <rcc rId="0" sId="3">
      <nc r="C9" t="inlineStr">
        <is>
          <t>Булавінова</t>
        </is>
      </nc>
    </rcc>
    <rfmt sheetId="3" sqref="D9" start="0" length="0">
      <dxf>
        <alignment horizontal="center" vertical="center" readingOrder="0"/>
      </dxf>
    </rfmt>
    <rcc rId="0" sId="3" dxf="1">
      <nc r="E9">
        <v>7</v>
      </nc>
      <ndxf>
        <alignment horizontal="left" vertical="center" readingOrder="0"/>
      </ndxf>
    </rcc>
    <rcc rId="0" sId="3" dxf="1">
      <nc r="F9" t="inlineStr">
        <is>
          <t>Остапюк</t>
        </is>
      </nc>
      <ndxf>
        <alignment horizontal="left" vertical="center" readingOrder="0"/>
      </ndxf>
    </rcc>
    <rfmt sheetId="3" sqref="G9" start="0" length="0">
      <dxf>
        <alignment horizontal="center" vertical="center" readingOrder="0"/>
      </dxf>
    </rfmt>
    <rfmt sheetId="3" sqref="H9" start="0" length="0">
      <dxf>
        <alignment horizontal="center" vertical="center" readingOrder="0"/>
      </dxf>
    </rfmt>
    <rfmt sheetId="3" sqref="I9" start="0" length="0">
      <dxf>
        <alignment horizontal="center" vertical="center" readingOrder="0"/>
      </dxf>
    </rfmt>
    <rfmt sheetId="3" sqref="J9" start="0" length="0">
      <dxf>
        <alignment horizontal="center" vertical="center" readingOrder="0"/>
      </dxf>
    </rfmt>
    <rfmt sheetId="3" sqref="K9" start="0" length="0">
      <dxf>
        <alignment horizontal="center" vertical="center" readingOrder="0"/>
      </dxf>
    </rfmt>
    <rfmt sheetId="3" sqref="L9" start="0" length="0">
      <dxf>
        <numFmt numFmtId="2" formatCode="0.00"/>
        <alignment horizontal="center" vertical="center" readingOrder="0"/>
      </dxf>
    </rfmt>
    <rfmt sheetId="3" sqref="M9" start="0" length="0">
      <dxf>
        <alignment horizontal="center" vertical="center" readingOrder="0"/>
      </dxf>
    </rfmt>
    <rfmt sheetId="3" sqref="N9" start="0" length="0">
      <dxf>
        <alignment horizontal="center" vertical="center" readingOrder="0"/>
      </dxf>
    </rfmt>
    <rfmt sheetId="3" sqref="O9" start="0" length="0">
      <dxf>
        <alignment horizontal="center" vertical="center" readingOrder="0"/>
      </dxf>
    </rfmt>
  </rrc>
  <rrc rId="7841" sId="3" ref="A9:XFD9" action="deleteRow">
    <rfmt sheetId="3" xfDxf="1" sqref="A9:XFD9" start="0" length="0"/>
    <rfmt sheetId="3" sqref="A9" start="0" length="0">
      <dxf>
        <alignment horizontal="left" vertical="center" readingOrder="0"/>
      </dxf>
    </rfmt>
    <rcc rId="0" sId="3" dxf="1">
      <nc r="B9">
        <v>4</v>
      </nc>
      <ndxf>
        <alignment horizontal="left" vertical="center" readingOrder="0"/>
      </ndxf>
    </rcc>
    <rcc rId="0" sId="3">
      <nc r="C9" t="inlineStr">
        <is>
          <t>Матирний</t>
        </is>
      </nc>
    </rcc>
    <rfmt sheetId="3" sqref="D9" start="0" length="0">
      <dxf>
        <alignment horizontal="center" vertical="center" readingOrder="0"/>
      </dxf>
    </rfmt>
    <rcc rId="0" sId="3" dxf="1">
      <nc r="E9">
        <v>8</v>
      </nc>
      <ndxf>
        <alignment horizontal="left" vertical="center" readingOrder="0"/>
      </ndxf>
    </rcc>
    <rcc rId="0" sId="3" dxf="1">
      <nc r="F9" t="inlineStr">
        <is>
          <t>Філіп (стажер)</t>
        </is>
      </nc>
      <ndxf>
        <alignment horizontal="left" vertical="center" readingOrder="0"/>
      </ndxf>
    </rcc>
    <rfmt sheetId="3" sqref="G9" start="0" length="0">
      <dxf>
        <alignment horizontal="center" vertical="center" readingOrder="0"/>
      </dxf>
    </rfmt>
    <rfmt sheetId="3" sqref="H9" start="0" length="0">
      <dxf>
        <alignment horizontal="center" vertical="center" readingOrder="0"/>
      </dxf>
    </rfmt>
    <rfmt sheetId="3" sqref="I9" start="0" length="0">
      <dxf>
        <alignment horizontal="center" vertical="center" readingOrder="0"/>
      </dxf>
    </rfmt>
    <rfmt sheetId="3" sqref="J9" start="0" length="0">
      <dxf>
        <alignment horizontal="center" vertical="center" readingOrder="0"/>
      </dxf>
    </rfmt>
    <rfmt sheetId="3" sqref="K9" start="0" length="0">
      <dxf>
        <alignment horizontal="center" vertical="center" readingOrder="0"/>
      </dxf>
    </rfmt>
    <rfmt sheetId="3" sqref="L9" start="0" length="0">
      <dxf>
        <numFmt numFmtId="2" formatCode="0.00"/>
        <alignment horizontal="center" vertical="center" readingOrder="0"/>
      </dxf>
    </rfmt>
    <rfmt sheetId="3" sqref="M9" start="0" length="0">
      <dxf>
        <alignment horizontal="center" vertical="center" readingOrder="0"/>
      </dxf>
    </rfmt>
    <rfmt sheetId="3" sqref="N9" start="0" length="0">
      <dxf>
        <alignment horizontal="center" vertical="center" readingOrder="0"/>
      </dxf>
    </rfmt>
    <rfmt sheetId="3" sqref="O9" start="0" length="0">
      <dxf>
        <alignment horizontal="center" vertical="center" readingOrder="0"/>
      </dxf>
    </rfmt>
  </rrc>
  <rcc rId="7842" sId="1">
    <oc r="F5" t="inlineStr">
      <is>
        <t>Гончарук</t>
      </is>
    </oc>
    <nc r="F5" t="inlineStr">
      <is>
        <t>Гончаров</t>
      </is>
    </nc>
  </rcc>
  <rcc rId="7843" sId="3">
    <nc r="C6" t="inlineStr">
      <is>
        <t>Ющенко</t>
      </is>
    </nc>
  </rcc>
  <rcc rId="7844" sId="3">
    <nc r="D13">
      <v>28</v>
    </nc>
  </rcc>
  <rcc rId="7845" sId="3">
    <nc r="D14">
      <v>29</v>
    </nc>
  </rcc>
  <rcc rId="7846" sId="3">
    <nc r="D15">
      <v>27</v>
    </nc>
  </rcc>
  <rcc rId="7847" sId="3">
    <nc r="D16">
      <v>30</v>
    </nc>
  </rcc>
  <rcc rId="7848" sId="3">
    <nc r="E13">
      <v>27</v>
    </nc>
  </rcc>
  <rcc rId="7849" sId="3">
    <nc r="E14">
      <v>29</v>
    </nc>
  </rcc>
  <rcc rId="7850" sId="3">
    <nc r="E15">
      <v>28</v>
    </nc>
  </rcc>
  <rcc rId="7851" sId="3">
    <nc r="E16">
      <v>30</v>
    </nc>
  </rcc>
  <rcc rId="7852" sId="3">
    <nc r="F13">
      <v>28</v>
    </nc>
  </rcc>
  <rcc rId="7853" sId="3">
    <nc r="F14">
      <v>30</v>
    </nc>
  </rcc>
  <rcc rId="7854" sId="3">
    <nc r="F15">
      <v>27</v>
    </nc>
  </rcc>
  <rcc rId="7855" sId="3">
    <nc r="F16">
      <v>29</v>
    </nc>
  </rcc>
  <rcc rId="7856" sId="3">
    <nc r="G13">
      <v>28</v>
    </nc>
  </rcc>
  <rcc rId="7857" sId="3">
    <nc r="G14">
      <v>29</v>
    </nc>
  </rcc>
  <rcc rId="7858" sId="3">
    <nc r="G15">
      <v>27</v>
    </nc>
  </rcc>
  <rcc rId="7859" sId="3">
    <nc r="G16">
      <v>30</v>
    </nc>
  </rcc>
  <rcc rId="7860" sId="3">
    <nc r="H13">
      <v>29</v>
    </nc>
  </rcc>
  <rcc rId="7861" sId="3">
    <nc r="H14">
      <v>28</v>
    </nc>
  </rcc>
  <rcc rId="7862" sId="3">
    <nc r="H15">
      <v>27</v>
    </nc>
  </rcc>
  <rcc rId="7863" sId="3">
    <nc r="H16">
      <v>30</v>
    </nc>
  </rcc>
  <rcc rId="7864" sId="3">
    <nc r="I13">
      <v>28</v>
    </nc>
  </rcc>
  <rcc rId="7865" sId="3">
    <nc r="I14">
      <v>29</v>
    </nc>
  </rcc>
  <rcc rId="7866" sId="3">
    <nc r="I15">
      <v>27</v>
    </nc>
  </rcc>
  <rcc rId="7867" sId="3">
    <nc r="I16">
      <v>30</v>
    </nc>
  </rcc>
  <rcc rId="7868" sId="3">
    <nc r="F5" t="inlineStr">
      <is>
        <t>Гончаров</t>
      </is>
    </nc>
  </rcc>
  <rcc rId="7869" sId="3">
    <nc r="J13">
      <v>29</v>
    </nc>
  </rcc>
  <rcc rId="7870" sId="3">
    <nc r="J14">
      <v>28</v>
    </nc>
  </rcc>
  <rcc rId="7871" sId="3">
    <nc r="J15">
      <v>27</v>
    </nc>
  </rcc>
  <rcc rId="7872" sId="3">
    <nc r="J16">
      <v>30</v>
    </nc>
  </rcc>
  <rcc rId="7873" sId="3">
    <nc r="F6" t="inlineStr">
      <is>
        <t>Філіп (стажер)</t>
      </is>
    </nc>
  </rcc>
  <rcc rId="7874" sId="3">
    <nc r="K13">
      <v>27</v>
    </nc>
  </rcc>
  <rcc rId="7875" sId="3">
    <nc r="K14">
      <v>30</v>
    </nc>
  </rcc>
  <rcc rId="7876" sId="3">
    <nc r="K15">
      <v>29</v>
    </nc>
  </rcc>
  <rcc rId="7877" sId="3">
    <nc r="K16">
      <v>28</v>
    </nc>
  </rcc>
  <rcc rId="7878" sId="3">
    <nc r="E7">
      <v>9</v>
    </nc>
  </rcc>
  <rcc rId="7879" sId="3">
    <nc r="F7" t="inlineStr">
      <is>
        <t>Ващук</t>
      </is>
    </nc>
  </rcc>
  <rrc rId="7880" sId="3" ref="L1:L1048576" action="insertCol"/>
  <rcc rId="7881" sId="3">
    <nc r="L11">
      <v>9</v>
    </nc>
  </rcc>
  <rcc rId="7882" sId="3">
    <nc r="L13">
      <v>29</v>
    </nc>
  </rcc>
  <rcc rId="7883" sId="3">
    <nc r="L14">
      <v>30</v>
    </nc>
  </rcc>
  <rcc rId="7884" sId="3">
    <nc r="L15">
      <v>28</v>
    </nc>
  </rcc>
  <rcc rId="7885" sId="3">
    <nc r="L16">
      <v>27</v>
    </nc>
  </rcc>
  <rcc rId="7886" sId="16">
    <oc r="C6" t="inlineStr">
      <is>
        <t>Матирний</t>
      </is>
    </oc>
    <nc r="C6" t="inlineStr">
      <is>
        <t>Ющенко</t>
      </is>
    </nc>
  </rcc>
  <rcc rId="7887" sId="16">
    <oc r="F6" t="inlineStr">
      <is>
        <t>Філіп (стажер)</t>
      </is>
    </oc>
    <nc r="F6" t="inlineStr">
      <is>
        <t>Баланюк (стажер)</t>
      </is>
    </nc>
  </rcc>
  <rcc rId="7888" sId="16">
    <nc r="D11">
      <v>28</v>
    </nc>
  </rcc>
  <rcc rId="7889" sId="16">
    <nc r="D12">
      <v>30</v>
    </nc>
  </rcc>
  <rcc rId="7890" sId="16">
    <nc r="D13">
      <v>29</v>
    </nc>
  </rcc>
  <rcc rId="7891" sId="16">
    <nc r="D15">
      <v>28</v>
    </nc>
  </rcc>
  <rcc rId="7892" sId="16">
    <nc r="E11">
      <v>28</v>
    </nc>
  </rcc>
  <rcc rId="7893" sId="16">
    <nc r="E12">
      <v>30</v>
    </nc>
  </rcc>
  <rcc rId="7894" sId="16">
    <nc r="E13">
      <v>29</v>
    </nc>
  </rcc>
  <rcc rId="7895" sId="16">
    <nc r="E15">
      <v>28</v>
    </nc>
  </rcc>
  <rcc rId="7896" sId="16">
    <nc r="F11">
      <v>28</v>
    </nc>
  </rcc>
  <rcc rId="7897" sId="16">
    <nc r="F12">
      <v>30</v>
    </nc>
  </rcc>
  <rcc rId="7898" sId="16">
    <nc r="F13">
      <v>29</v>
    </nc>
  </rcc>
  <rcc rId="7899" sId="16">
    <nc r="F15">
      <v>27</v>
    </nc>
  </rcc>
  <rcc rId="7900" sId="16">
    <nc r="G11">
      <v>30</v>
    </nc>
  </rcc>
  <rcc rId="7901" sId="16">
    <nc r="G12">
      <v>29</v>
    </nc>
  </rcc>
  <rcc rId="7902" sId="16">
    <nc r="G13">
      <v>28</v>
    </nc>
  </rcc>
  <rcc rId="7903" sId="16">
    <nc r="G15">
      <v>29</v>
    </nc>
  </rcc>
  <rcc rId="7904" sId="16">
    <nc r="H11">
      <v>28</v>
    </nc>
  </rcc>
  <rcc rId="7905" sId="16">
    <nc r="H12">
      <v>30</v>
    </nc>
  </rcc>
  <rcc rId="7906" sId="16">
    <nc r="H13">
      <v>29</v>
    </nc>
  </rcc>
  <rcc rId="7907" sId="16">
    <nc r="H15">
      <v>27</v>
    </nc>
  </rcc>
  <rcc rId="7908" sId="16">
    <nc r="I11">
      <v>29</v>
    </nc>
  </rcc>
  <rcc rId="7909" sId="16">
    <nc r="I12">
      <v>30</v>
    </nc>
  </rcc>
  <rcc rId="7910" sId="16">
    <nc r="I13">
      <v>28</v>
    </nc>
  </rcc>
  <rcc rId="7911" sId="16">
    <nc r="I15">
      <v>28</v>
    </nc>
  </rcc>
  <rcc rId="7912" sId="16">
    <nc r="J11">
      <v>28</v>
    </nc>
  </rcc>
  <rcc rId="7913" sId="16">
    <nc r="J12">
      <v>30</v>
    </nc>
  </rcc>
  <rcc rId="7914" sId="16">
    <nc r="J13">
      <v>29</v>
    </nc>
  </rcc>
  <rcc rId="7915" sId="16">
    <nc r="J15">
      <v>29</v>
    </nc>
  </rcc>
  <rcc rId="7916" sId="16">
    <nc r="K11">
      <v>28</v>
    </nc>
  </rcc>
  <rcc rId="7917" sId="16">
    <nc r="K12">
      <v>30</v>
    </nc>
  </rcc>
  <rcc rId="7918" sId="16">
    <nc r="K13">
      <v>29</v>
    </nc>
  </rcc>
  <rcc rId="7919" sId="16">
    <nc r="K15">
      <v>28</v>
    </nc>
  </rcc>
  <rcc rId="7920" sId="16">
    <nc r="N15">
      <v>3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21" sId="2">
    <oc r="C3" t="inlineStr">
      <is>
        <t>Цюра</t>
      </is>
    </oc>
    <nc r="C3" t="inlineStr">
      <is>
        <t>Матвійчук</t>
      </is>
    </nc>
  </rcc>
  <rcc rId="7922" sId="2">
    <oc r="C4" t="inlineStr">
      <is>
        <t>Олешко</t>
      </is>
    </oc>
    <nc r="C4" t="inlineStr">
      <is>
        <t>Гончаров</t>
      </is>
    </nc>
  </rcc>
  <rcc rId="7923" sId="2">
    <oc r="F3" t="inlineStr">
      <is>
        <t>Мурадян</t>
      </is>
    </oc>
    <nc r="F3" t="inlineStr">
      <is>
        <t>Вавіло</t>
      </is>
    </nc>
  </rcc>
  <rcc rId="7924" sId="2">
    <oc r="F4" t="inlineStr">
      <is>
        <t>Вавіло</t>
      </is>
    </oc>
    <nc r="F4" t="inlineStr">
      <is>
        <t>Баланюк ( стажер)</t>
      </is>
    </nc>
  </rcc>
  <rcc rId="7925" sId="2">
    <oc r="F5" t="inlineStr">
      <is>
        <t>Остапюк</t>
      </is>
    </oc>
    <nc r="F5" t="inlineStr">
      <is>
        <t>Філіп (стажер)</t>
      </is>
    </nc>
  </rcc>
  <rcc rId="7926" sId="2">
    <oc r="E6">
      <v>8</v>
    </oc>
    <nc r="E6"/>
  </rcc>
  <rcc rId="7927" sId="2">
    <oc r="F6" t="inlineStr">
      <is>
        <t>Філіп (стажер)</t>
      </is>
    </oc>
    <nc r="F6"/>
  </rcc>
  <rcc rId="7928" sId="2">
    <nc r="D11">
      <v>30</v>
    </nc>
  </rcc>
  <rcc rId="7929" sId="2">
    <nc r="D12">
      <v>29</v>
    </nc>
  </rcc>
  <rcc rId="7930" sId="2">
    <nc r="E11">
      <v>30</v>
    </nc>
  </rcc>
  <rcc rId="7931" sId="2">
    <nc r="E12">
      <v>29</v>
    </nc>
  </rcc>
  <rcc rId="7932" sId="2">
    <nc r="F11">
      <v>30</v>
    </nc>
  </rcc>
  <rcc rId="7933" sId="2">
    <nc r="F12">
      <v>29</v>
    </nc>
  </rcc>
  <rcc rId="7934" sId="2">
    <nc r="G11">
      <v>30</v>
    </nc>
  </rcc>
  <rcc rId="7935" sId="2">
    <nc r="G12">
      <v>29</v>
    </nc>
  </rcc>
  <rcc rId="7936" sId="2">
    <nc r="H11">
      <v>29</v>
    </nc>
  </rcc>
  <rcc rId="7937" sId="2">
    <nc r="H12">
      <v>30</v>
    </nc>
  </rcc>
  <rcc rId="7938" sId="2">
    <nc r="I11">
      <v>30</v>
    </nc>
  </rcc>
  <rcc rId="7939" sId="2">
    <nc r="I12">
      <v>29</v>
    </nc>
  </rcc>
  <rcc rId="7940" sId="2">
    <nc r="J11">
      <v>29</v>
    </nc>
  </rcc>
  <rcc rId="7941" sId="2">
    <nc r="J12">
      <v>30</v>
    </nc>
  </rcc>
  <rrc rId="7942" sId="2" ref="K1:K1048576" action="deleteCol">
    <rfmt sheetId="2" xfDxf="1" sqref="K1:K1048576" start="0" length="0"/>
    <rfmt sheetId="2" sqref="K1" start="0" length="0">
      <dxf>
        <alignment horizontal="center" vertical="center" readingOrder="0"/>
      </dxf>
    </rfmt>
    <rfmt sheetId="2" sqref="K2" start="0" length="0">
      <dxf>
        <alignment horizontal="center" vertical="center" readingOrder="0"/>
      </dxf>
    </rfmt>
    <rfmt sheetId="2" sqref="K3" start="0" length="0">
      <dxf>
        <alignment horizontal="center" vertical="center" readingOrder="0"/>
      </dxf>
    </rfmt>
    <rfmt sheetId="2" sqref="K4" start="0" length="0">
      <dxf>
        <alignment horizontal="center" vertical="center" readingOrder="0"/>
      </dxf>
    </rfmt>
    <rfmt sheetId="2" sqref="K5" start="0" length="0">
      <dxf>
        <alignment horizontal="center" vertical="center" readingOrder="0"/>
      </dxf>
    </rfmt>
    <rfmt sheetId="2" sqref="K6" start="0" length="0">
      <dxf>
        <alignment horizontal="center" vertical="center" readingOrder="0"/>
      </dxf>
    </rfmt>
    <rfmt sheetId="2" sqref="K8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" dxf="1">
      <nc r="K9">
        <v>8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2" sqref="K1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943" sId="2">
    <oc r="L11">
      <f>D11+E11+F11+G11+H11+I11+J11</f>
    </oc>
    <nc r="L11">
      <f>D11+E11+F11+G11+H11</f>
    </nc>
  </rcc>
  <rcc rId="7944" sId="2">
    <oc r="K11">
      <f>L11/7</f>
    </oc>
    <nc r="K11">
      <f>L11/5</f>
    </nc>
  </rcc>
  <rcc rId="7945" sId="2">
    <oc r="K12">
      <f>L12/7</f>
    </oc>
    <nc r="K12">
      <f>L12/5</f>
    </nc>
  </rcc>
  <rcc rId="7946" sId="2">
    <oc r="L12">
      <f>D12+E12+F12+G12+H12+I12+J12</f>
    </oc>
    <nc r="L12">
      <f>D12+E12+F12+G12+H12</f>
    </nc>
  </rcc>
  <rcv guid="{8EE77AE5-7066-4865-A043-C21D77FEC554}" action="delete"/>
  <rcv guid="{8EE77AE5-7066-4865-A043-C21D77FEC554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47" sId="19">
    <oc r="C5" t="inlineStr">
      <is>
        <t>Булавінова</t>
      </is>
    </oc>
    <nc r="C5" t="inlineStr">
      <is>
        <t>Гончаров</t>
      </is>
    </nc>
  </rcc>
  <rcc rId="7948" sId="19">
    <oc r="C6" t="inlineStr">
      <is>
        <t>Матирний</t>
      </is>
    </oc>
    <nc r="C6" t="inlineStr">
      <is>
        <t>Мурадян</t>
      </is>
    </nc>
  </rcc>
  <rcc rId="7949" sId="19">
    <oc r="F3" t="inlineStr">
      <is>
        <t>Мурадян</t>
      </is>
    </oc>
    <nc r="F3" t="inlineStr">
      <is>
        <t>Вавіло</t>
      </is>
    </nc>
  </rcc>
  <rcc rId="7950" sId="19">
    <oc r="F4" t="inlineStr">
      <is>
        <t>Вавіло</t>
      </is>
    </oc>
    <nc r="F4" t="inlineStr">
      <is>
        <t>Остапюк</t>
      </is>
    </nc>
  </rcc>
  <rcc rId="7951" sId="19">
    <oc r="E6">
      <v>8</v>
    </oc>
    <nc r="E6"/>
  </rcc>
  <rcc rId="7952" sId="19">
    <oc r="F6" t="inlineStr">
      <is>
        <t>Філіп (стажер)</t>
      </is>
    </oc>
    <nc r="F6"/>
  </rcc>
  <rcc rId="7953" sId="19">
    <oc r="F5" t="inlineStr">
      <is>
        <t>Остапюк</t>
      </is>
    </oc>
    <nc r="F5" t="inlineStr">
      <is>
        <t>Баланюк (стажер)</t>
      </is>
    </nc>
  </rcc>
  <rcc rId="7954" sId="19">
    <nc r="D11">
      <v>28</v>
    </nc>
  </rcc>
  <rcc rId="7955" sId="19">
    <nc r="D12">
      <v>30</v>
    </nc>
  </rcc>
  <rcc rId="7956" sId="19">
    <nc r="E11">
      <v>28</v>
    </nc>
  </rcc>
  <rcc rId="7957" sId="19">
    <nc r="E12">
      <v>29</v>
    </nc>
  </rcc>
  <rcc rId="7958" sId="19">
    <nc r="F11">
      <v>28</v>
    </nc>
  </rcc>
  <rcc rId="7959" sId="19">
    <nc r="F12">
      <v>29</v>
    </nc>
  </rcc>
  <rcc rId="7960" sId="19">
    <nc r="G11">
      <v>28</v>
    </nc>
  </rcc>
  <rcc rId="7961" sId="19">
    <nc r="G12">
      <v>30</v>
    </nc>
  </rcc>
  <rcc rId="7962" sId="19">
    <nc r="H11">
      <v>29</v>
    </nc>
  </rcc>
  <rcc rId="7963" sId="19">
    <nc r="H12">
      <v>30</v>
    </nc>
  </rcc>
  <rcc rId="7964" sId="19">
    <nc r="I11">
      <v>29</v>
    </nc>
  </rcc>
  <rcc rId="7965" sId="19">
    <nc r="I12">
      <v>28</v>
    </nc>
  </rcc>
  <rcc rId="7966" sId="19">
    <nc r="J11">
      <v>29</v>
    </nc>
  </rcc>
  <rcc rId="7967" sId="19">
    <nc r="J12">
      <v>30</v>
    </nc>
  </rcc>
  <rrc rId="7968" sId="19" ref="K1:K1048576" action="deleteCol">
    <rfmt sheetId="19" xfDxf="1" sqref="K1:K1048576" start="0" length="0"/>
    <rfmt sheetId="19" sqref="K1" start="0" length="0">
      <dxf>
        <alignment horizontal="center" vertical="center" readingOrder="0"/>
      </dxf>
    </rfmt>
    <rfmt sheetId="19" sqref="K2" start="0" length="0">
      <dxf>
        <alignment horizontal="center" vertical="center" readingOrder="0"/>
      </dxf>
    </rfmt>
    <rfmt sheetId="19" sqref="K3" start="0" length="0">
      <dxf>
        <alignment horizontal="center" vertical="center" readingOrder="0"/>
      </dxf>
    </rfmt>
    <rfmt sheetId="19" sqref="K4" start="0" length="0">
      <dxf>
        <alignment horizontal="center" vertical="center" readingOrder="0"/>
      </dxf>
    </rfmt>
    <rfmt sheetId="19" sqref="K5" start="0" length="0">
      <dxf>
        <alignment horizontal="center" vertical="center" readingOrder="0"/>
      </dxf>
    </rfmt>
    <rfmt sheetId="19" sqref="K6" start="0" length="0">
      <dxf>
        <alignment horizontal="center" vertical="center" readingOrder="0"/>
      </dxf>
    </rfmt>
    <rfmt sheetId="19" sqref="K8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9" dxf="1">
      <nc r="K9">
        <v>8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K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9" sqref="K1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969" sId="19">
    <oc r="K11">
      <f>L11/7</f>
    </oc>
    <nc r="K11">
      <f>L11/6</f>
    </nc>
  </rcc>
  <rcc rId="7970" sId="19">
    <oc r="K12">
      <f>L12/7</f>
    </oc>
    <nc r="K12">
      <f>L12/6</f>
    </nc>
  </rcc>
  <rcc rId="7971" sId="19">
    <oc r="L11">
      <f>D11+E11+F11+G11+H11+I11+J11</f>
    </oc>
    <nc r="L11">
      <f>D11+E11+F11+G11+H11+I11</f>
    </nc>
  </rcc>
  <rcc rId="7972" sId="19">
    <oc r="L12">
      <f>D12+E12+F12+G12+H12+I12+J12</f>
    </oc>
    <nc r="L12">
      <f>D12+E12+F12+G12+H12+I12</f>
    </nc>
  </rcc>
  <rcc rId="7973" sId="19">
    <nc r="M11">
      <v>1</v>
    </nc>
  </rcc>
  <rcc rId="7974" sId="10">
    <oc r="F3" t="inlineStr">
      <is>
        <t>Мурадян</t>
      </is>
    </oc>
    <nc r="F3" t="inlineStr">
      <is>
        <t>Гончаров</t>
      </is>
    </nc>
  </rcc>
  <rcc rId="7975" sId="10">
    <oc r="F4" t="inlineStr">
      <is>
        <t>Вавіло</t>
      </is>
    </oc>
    <nc r="F4" t="inlineStr">
      <is>
        <t>Філіп (стажер)</t>
      </is>
    </nc>
  </rcc>
  <rcc rId="7976" sId="10">
    <oc r="F5" t="inlineStr">
      <is>
        <t>Остапюк</t>
      </is>
    </oc>
    <nc r="F5"/>
  </rcc>
  <rcc rId="7977" sId="10">
    <oc r="F6" t="inlineStr">
      <is>
        <t>Філіп (стажер)</t>
      </is>
    </oc>
    <nc r="F6"/>
  </rcc>
  <rcc rId="7978" sId="10">
    <oc r="C3" t="inlineStr">
      <is>
        <t>Цюра</t>
      </is>
    </oc>
    <nc r="C3" t="inlineStr">
      <is>
        <t>Матвійчук</t>
      </is>
    </nc>
  </rcc>
  <rcc rId="7979" sId="10">
    <nc r="D11">
      <v>29</v>
    </nc>
  </rcc>
  <rcc rId="7980" sId="10">
    <nc r="D12">
      <v>30</v>
    </nc>
  </rcc>
  <rcc rId="7981" sId="10">
    <nc r="E11">
      <v>28</v>
    </nc>
  </rcc>
  <rcc rId="7982" sId="10">
    <nc r="E12">
      <v>29</v>
    </nc>
  </rcc>
  <rcc rId="7983" sId="10">
    <nc r="F11">
      <v>28</v>
    </nc>
  </rcc>
  <rcc rId="7984" sId="10">
    <nc r="F12">
      <v>29</v>
    </nc>
  </rcc>
  <rcc rId="7985" sId="10">
    <nc r="G11">
      <v>28</v>
    </nc>
  </rcc>
  <rcc rId="7986" sId="10">
    <nc r="G12">
      <v>30</v>
    </nc>
  </rcc>
  <rcc rId="7987" sId="10">
    <nc r="H11">
      <v>30</v>
    </nc>
  </rcc>
  <rcc rId="7988" sId="10">
    <nc r="H12">
      <v>29</v>
    </nc>
  </rcc>
  <rcc rId="7989" sId="10">
    <nc r="I11">
      <v>28</v>
    </nc>
  </rcc>
  <rcc rId="7990" sId="10">
    <nc r="I12">
      <v>30</v>
    </nc>
  </rcc>
  <rrc rId="7991" sId="10" ref="J1:J1048576" action="deleteCol">
    <undo index="11" exp="ref" v="1" dr="J12" r="M12" sId="10"/>
    <undo index="11" exp="ref" v="1" dr="J11" r="M11" sId="10"/>
    <rfmt sheetId="10" xfDxf="1" sqref="J1:J1048576" start="0" length="0"/>
    <rfmt sheetId="10" sqref="J1" start="0" length="0">
      <dxf>
        <alignment horizontal="center" vertical="center" readingOrder="0"/>
      </dxf>
    </rfmt>
    <rfmt sheetId="10" sqref="J2" start="0" length="0">
      <dxf>
        <alignment horizontal="center" vertical="center" readingOrder="0"/>
      </dxf>
    </rfmt>
    <rfmt sheetId="10" sqref="J5" start="0" length="0">
      <dxf>
        <alignment horizontal="center" vertical="center" readingOrder="0"/>
      </dxf>
    </rfmt>
    <rfmt sheetId="10" sqref="J6" start="0" length="0">
      <dxf>
        <alignment horizontal="center" vertical="center" readingOrder="0"/>
      </dxf>
    </rfmt>
    <rfmt sheetId="10" sqref="J8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0" dxf="1">
      <nc r="J9">
        <v>7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J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0" sqref="J1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J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992" sId="10" ref="J1:J1048576" action="deleteCol">
    <rfmt sheetId="10" xfDxf="1" sqref="J1:J1048576" start="0" length="0"/>
    <rfmt sheetId="10" sqref="J1" start="0" length="0">
      <dxf>
        <alignment horizontal="center" vertical="center" readingOrder="0"/>
      </dxf>
    </rfmt>
    <rfmt sheetId="10" sqref="J2" start="0" length="0">
      <dxf>
        <alignment horizontal="center" vertical="center" readingOrder="0"/>
      </dxf>
    </rfmt>
    <rfmt sheetId="10" sqref="J3" start="0" length="0">
      <dxf>
        <alignment horizontal="center" vertical="center" readingOrder="0"/>
      </dxf>
    </rfmt>
    <rfmt sheetId="10" sqref="J4" start="0" length="0">
      <dxf>
        <alignment horizontal="center" vertical="center" readingOrder="0"/>
      </dxf>
    </rfmt>
    <rfmt sheetId="10" sqref="J5" start="0" length="0">
      <dxf>
        <alignment horizontal="center" vertical="center" readingOrder="0"/>
      </dxf>
    </rfmt>
    <rfmt sheetId="10" sqref="J6" start="0" length="0">
      <dxf>
        <alignment horizontal="center" vertical="center" readingOrder="0"/>
      </dxf>
    </rfmt>
    <rfmt sheetId="10" sqref="J8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0" dxf="1">
      <nc r="J9">
        <v>8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J1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10" sqref="J1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J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993" sId="10">
    <oc r="K11">
      <f>D11+E11+F11+G11+H11+I11+#REF!</f>
    </oc>
    <nc r="K11">
      <f>D11+E11+F11+G11+H11</f>
    </nc>
  </rcc>
  <rcc rId="7994" sId="10">
    <oc r="K12">
      <f>D12+E12+F12+G12+H12+I12+#REF!</f>
    </oc>
    <nc r="K12">
      <f>D12+E12+F12+G12+H12</f>
    </nc>
  </rcc>
  <rcc rId="7995" sId="10">
    <oc r="J11">
      <f>K11/7</f>
    </oc>
    <nc r="J11">
      <f>K11/5</f>
    </nc>
  </rcc>
  <rcc rId="7996" sId="10">
    <oc r="J12">
      <f>K12/7</f>
    </oc>
    <nc r="J12">
      <f>K12/5</f>
    </nc>
  </rcc>
  <rcc rId="7997" sId="10">
    <oc r="E5">
      <v>7</v>
    </oc>
    <nc r="E5"/>
  </rcc>
  <rcc rId="7998" sId="10">
    <oc r="E6">
      <v>8</v>
    </oc>
    <nc r="E6"/>
  </rcc>
  <rcv guid="{8EE77AE5-7066-4865-A043-C21D77FEC554}" action="delete"/>
  <rcv guid="{8EE77AE5-7066-4865-A043-C21D77FEC554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99" sId="21">
    <nc r="O24">
      <v>3</v>
    </nc>
  </rcc>
  <rcc rId="8000" sId="21">
    <nc r="O26">
      <v>2</v>
    </nc>
  </rcc>
  <rcc rId="8001" sId="21">
    <nc r="O27">
      <v>1</v>
    </nc>
  </rcc>
  <rcc rId="8002" sId="21">
    <nc r="O28">
      <v>3</v>
    </nc>
  </rcc>
  <rcc rId="8003" sId="21">
    <nc r="O31">
      <v>2</v>
    </nc>
  </rcc>
  <rcc rId="8004" sId="21">
    <nc r="O33">
      <v>2</v>
    </nc>
  </rcc>
  <rcc rId="8005" sId="21">
    <nc r="O35">
      <v>3</v>
    </nc>
  </rcc>
  <rfmt sheetId="21" sqref="O1:O1048576">
    <dxf>
      <alignment horizontal="center" vertical="center" readingOrder="0"/>
    </dxf>
  </rfmt>
  <rfmt sheetId="21" sqref="O1:O1048576" start="0" length="2147483647">
    <dxf>
      <font>
        <sz val="11"/>
      </font>
    </dxf>
  </rfmt>
  <rcc rId="8006" sId="21">
    <nc r="C24" t="inlineStr">
      <is>
        <t>Мохнацька Крістина</t>
      </is>
    </nc>
  </rcc>
  <rcc rId="8007" sId="21">
    <nc r="C28" t="inlineStr">
      <is>
        <t>Нальткіна Варвара</t>
      </is>
    </nc>
  </rcc>
  <rcc rId="8008" sId="21">
    <nc r="C26" t="inlineStr">
      <is>
        <t>Іванова Інна</t>
      </is>
    </nc>
  </rcc>
  <rcc rId="8009" sId="21">
    <nc r="C27" t="inlineStr">
      <is>
        <t>Федосенко Вікторія</t>
      </is>
    </nc>
  </rcc>
  <rcc rId="8010" sId="21">
    <nc r="C31" t="inlineStr">
      <is>
        <t>Алієв Маркіян</t>
      </is>
    </nc>
  </rcc>
  <rcc rId="8011" sId="21">
    <nc r="C33" t="inlineStr">
      <is>
        <t>Іллюк Валентина</t>
      </is>
    </nc>
  </rcc>
  <rcc rId="8012" sId="21">
    <nc r="C35" t="inlineStr">
      <is>
        <t>Козина Оксана</t>
      </is>
    </nc>
  </rcc>
  <rcv guid="{F1F45F97-50CE-4A70-85C9-654F55148414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13" sId="20">
    <oc r="A1" t="inlineStr">
      <is>
        <t>Номінація: весільна зачіска</t>
      </is>
    </oc>
    <nc r="A1" t="inlineStr">
      <is>
        <t>Номінація: весільна комерційна зачіска</t>
      </is>
    </nc>
  </rcc>
  <rcc rId="8014" sId="20">
    <nc r="P12">
      <v>3</v>
    </nc>
  </rcc>
  <rcc rId="8015" sId="20">
    <nc r="P13">
      <v>1</v>
    </nc>
  </rcc>
  <rcc rId="8016" sId="20">
    <nc r="P15">
      <v>2</v>
    </nc>
  </rcc>
  <rcc rId="8017" sId="20">
    <nc r="P18">
      <v>2</v>
    </nc>
  </rcc>
  <rcc rId="8018" sId="20">
    <nc r="P19">
      <v>1</v>
    </nc>
  </rcc>
  <rfmt sheetId="20" sqref="P1:P1048576">
    <dxf>
      <alignment horizontal="center" readingOrder="0"/>
    </dxf>
  </rfmt>
  <rfmt sheetId="20" sqref="P1:P1048576" start="0" length="2147483647">
    <dxf>
      <font>
        <sz val="11"/>
      </font>
    </dxf>
  </rfmt>
  <rcc rId="8019" sId="20">
    <nc r="C12" t="inlineStr">
      <is>
        <t>Прядкіна Олена</t>
      </is>
    </nc>
  </rcc>
  <rcc rId="8020" sId="20">
    <nc r="C15" t="inlineStr">
      <is>
        <t>Мишенкова Діана</t>
      </is>
    </nc>
  </rcc>
  <rcc rId="8021" sId="20">
    <nc r="C13" t="inlineStr">
      <is>
        <t>Герасімюк Софія</t>
      </is>
    </nc>
  </rcc>
  <rcc rId="8022" sId="20">
    <nc r="C19" t="inlineStr">
      <is>
        <t>Бороденко Раміна</t>
      </is>
    </nc>
  </rcc>
  <rcc rId="8023" sId="20">
    <nc r="C18" t="inlineStr">
      <is>
        <t>Чернявська Вікторія</t>
      </is>
    </nc>
  </rcc>
  <rfmt sheetId="8" sqref="N1:P1048576">
    <dxf>
      <alignment horizontal="center" readingOrder="0"/>
    </dxf>
  </rfmt>
  <rfmt sheetId="8" sqref="N1:P1048576" start="0" length="2147483647">
    <dxf>
      <font>
        <sz val="11"/>
      </font>
    </dxf>
  </rfmt>
  <rfmt sheetId="8" sqref="N1:O1048576" start="0" length="2147483647">
    <dxf>
      <font>
        <sz val="9"/>
      </font>
    </dxf>
  </rfmt>
  <rcc rId="8024" sId="8">
    <nc r="P13">
      <v>1</v>
    </nc>
  </rcc>
  <rcc rId="8025" sId="8">
    <nc r="P12">
      <v>2</v>
    </nc>
  </rcc>
  <rcc rId="8026" sId="8">
    <nc r="C13" t="inlineStr">
      <is>
        <t>Біда Наталія</t>
      </is>
    </nc>
  </rcc>
  <rcc rId="8027" sId="8">
    <nc r="C12" t="inlineStr">
      <is>
        <t>Ковальчук Аліна</t>
      </is>
    </nc>
  </rcc>
  <rcc rId="8028" sId="8">
    <nc r="C15" t="inlineStr">
      <is>
        <t>Алієв Маркіян</t>
      </is>
    </nc>
  </rcc>
  <rcc rId="8029" sId="8">
    <nc r="C16" t="inlineStr">
      <is>
        <t>Грушовенко Таїсія</t>
      </is>
    </nc>
  </rcc>
  <rcc rId="8030" sId="8">
    <nc r="P16">
      <v>1</v>
    </nc>
  </rcc>
  <rcc rId="8031" sId="8">
    <nc r="P17">
      <v>2</v>
    </nc>
  </rcc>
  <rcc rId="8032" sId="8">
    <nc r="P15">
      <v>3</v>
    </nc>
  </rcc>
  <rcc rId="8033" sId="8">
    <nc r="C17" t="inlineStr">
      <is>
        <t>Білий Ярослав</t>
      </is>
    </nc>
  </rcc>
  <rcc rId="8034" sId="8">
    <nc r="P19">
      <v>1</v>
    </nc>
  </rcc>
  <rcc rId="8035" sId="8">
    <nc r="P22">
      <v>1</v>
    </nc>
  </rcc>
  <rcc rId="8036" sId="8">
    <nc r="P21">
      <v>2</v>
    </nc>
  </rcc>
  <rcc rId="8037" sId="8">
    <nc r="C19" t="inlineStr">
      <is>
        <t>Грибачова Олеся</t>
      </is>
    </nc>
  </rcc>
  <rcc rId="8038" sId="8">
    <nc r="C21" t="inlineStr">
      <is>
        <t>Дворнік Оксана</t>
      </is>
    </nc>
  </rcc>
  <rcc rId="8039" sId="8">
    <nc r="C22" t="inlineStr">
      <is>
        <t>Сташко Наталія</t>
      </is>
    </nc>
  </rcc>
  <rcc rId="8040" sId="11">
    <nc r="C11" t="inlineStr">
      <is>
        <t>Голуб Анна</t>
      </is>
    </nc>
  </rcc>
  <rcc rId="8041" sId="11">
    <nc r="P11">
      <v>1</v>
    </nc>
  </rcc>
  <rcc rId="8042" sId="12">
    <nc r="C12" t="inlineStr">
      <is>
        <t>Голуб Анна</t>
      </is>
    </nc>
  </rcc>
  <rcc rId="8043" sId="12">
    <nc r="O12">
      <v>2</v>
    </nc>
  </rcc>
  <rcc rId="8044" sId="9">
    <nc r="P11">
      <v>2</v>
    </nc>
  </rcc>
  <rcc rId="8045" sId="9">
    <nc r="P13">
      <v>3</v>
    </nc>
  </rcc>
  <rcc rId="8046" sId="9">
    <nc r="P14">
      <v>2</v>
    </nc>
  </rcc>
  <rcc rId="8047" sId="9">
    <nc r="P16">
      <v>3</v>
    </nc>
  </rcc>
  <rcc rId="8048" sId="9">
    <nc r="P17">
      <v>1</v>
    </nc>
  </rcc>
  <rcc rId="8049" sId="9">
    <nc r="P18">
      <v>2</v>
    </nc>
  </rcc>
  <rcc rId="8050" sId="9">
    <nc r="P20">
      <v>2</v>
    </nc>
  </rcc>
  <rfmt sheetId="9" sqref="N1:P1048576">
    <dxf>
      <alignment horizontal="center" readingOrder="0"/>
    </dxf>
  </rfmt>
  <rfmt sheetId="9" sqref="N13" start="0" length="2147483647">
    <dxf>
      <font>
        <sz val="9"/>
      </font>
    </dxf>
  </rfmt>
  <rfmt sheetId="9" sqref="P1:P1048576" start="0" length="2147483647">
    <dxf>
      <font>
        <sz val="11"/>
      </font>
    </dxf>
  </rfmt>
  <rcc rId="8051" sId="9">
    <nc r="C11" t="inlineStr">
      <is>
        <t>Білоконь Вікторія</t>
      </is>
    </nc>
  </rcc>
  <rcc rId="8052" sId="9">
    <nc r="C13" t="inlineStr">
      <is>
        <t>Яремчук Олеся</t>
      </is>
    </nc>
  </rcc>
  <rcc rId="8053" sId="9">
    <nc r="C14" t="inlineStr">
      <is>
        <t>Яковенко Анна</t>
      </is>
    </nc>
  </rcc>
  <rcc rId="8054" sId="9">
    <nc r="C16" t="inlineStr">
      <is>
        <t>Островська Лілія</t>
      </is>
    </nc>
  </rcc>
  <rcc rId="8055" sId="9">
    <nc r="C18" t="inlineStr">
      <is>
        <t>Бороденко Раміна</t>
      </is>
    </nc>
  </rcc>
  <rcc rId="8056" sId="9">
    <nc r="C17" t="inlineStr">
      <is>
        <t>Чернявська Вікторія</t>
      </is>
    </nc>
  </rcc>
  <rcc rId="8057" sId="9">
    <nc r="C20" t="inlineStr">
      <is>
        <t>Козина Оксана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4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2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workbookViewId="0">
      <selection activeCell="C5" sqref="C5"/>
    </sheetView>
  </sheetViews>
  <sheetFormatPr defaultRowHeight="15" x14ac:dyDescent="0.25"/>
  <cols>
    <col min="3" max="3" width="21.140625" customWidth="1"/>
    <col min="13" max="13" width="9.140625" style="74"/>
    <col min="15" max="15" width="9.140625" style="69"/>
  </cols>
  <sheetData>
    <row r="1" spans="1:15" ht="17.25" x14ac:dyDescent="0.25">
      <c r="A1" s="46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x14ac:dyDescent="0.25">
      <c r="A3" s="3" t="s">
        <v>0</v>
      </c>
      <c r="B3" s="3">
        <v>1</v>
      </c>
      <c r="C3" t="s">
        <v>39</v>
      </c>
      <c r="D3" s="2"/>
      <c r="E3" s="3">
        <v>5</v>
      </c>
      <c r="F3" s="3" t="s">
        <v>41</v>
      </c>
      <c r="I3" s="2"/>
      <c r="K3" s="60"/>
      <c r="L3" s="2"/>
      <c r="M3" s="80"/>
      <c r="N3" s="2"/>
    </row>
    <row r="4" spans="1:15" x14ac:dyDescent="0.25">
      <c r="A4" s="3"/>
      <c r="B4" s="3">
        <v>2</v>
      </c>
      <c r="C4" t="s">
        <v>40</v>
      </c>
      <c r="D4" s="2"/>
      <c r="E4" s="3">
        <v>6</v>
      </c>
      <c r="F4" s="3" t="s">
        <v>28</v>
      </c>
      <c r="I4" s="2"/>
      <c r="K4" s="60"/>
      <c r="L4" s="2"/>
      <c r="M4" s="80"/>
      <c r="N4" s="2"/>
    </row>
    <row r="5" spans="1:15" x14ac:dyDescent="0.25">
      <c r="A5" s="3"/>
      <c r="B5" s="3">
        <v>3</v>
      </c>
      <c r="C5" t="s">
        <v>42</v>
      </c>
      <c r="D5" s="2"/>
      <c r="E5" s="3">
        <v>7</v>
      </c>
      <c r="F5" s="3" t="s">
        <v>46</v>
      </c>
      <c r="G5" s="2"/>
      <c r="H5" s="2"/>
      <c r="I5" s="2"/>
      <c r="J5" s="2"/>
      <c r="K5" s="60"/>
      <c r="L5" s="2"/>
      <c r="M5" s="80"/>
      <c r="N5" s="2"/>
    </row>
    <row r="6" spans="1:15" x14ac:dyDescent="0.25">
      <c r="A6" s="3"/>
      <c r="B6" s="3">
        <v>4</v>
      </c>
      <c r="C6" t="s">
        <v>47</v>
      </c>
      <c r="D6" s="2"/>
      <c r="E6" s="3"/>
      <c r="F6" s="3"/>
      <c r="G6" s="2"/>
      <c r="H6" s="2"/>
      <c r="I6" s="2"/>
      <c r="J6" s="2"/>
      <c r="K6" s="60"/>
      <c r="L6" s="2"/>
      <c r="M6" s="80"/>
      <c r="N6" s="2"/>
    </row>
    <row r="7" spans="1:15" x14ac:dyDescent="0.25">
      <c r="K7" s="61"/>
    </row>
    <row r="8" spans="1:15" ht="24" x14ac:dyDescent="0.25">
      <c r="A8" s="47"/>
      <c r="B8" s="47" t="s">
        <v>2</v>
      </c>
      <c r="C8" s="47" t="s">
        <v>3</v>
      </c>
      <c r="D8" s="51" t="s">
        <v>0</v>
      </c>
      <c r="E8" s="52"/>
      <c r="F8" s="52"/>
      <c r="G8" s="52"/>
      <c r="H8" s="52"/>
      <c r="I8" s="52"/>
      <c r="J8" s="52"/>
      <c r="K8" s="62" t="s">
        <v>4</v>
      </c>
      <c r="L8" s="47" t="s">
        <v>5</v>
      </c>
      <c r="M8" s="67" t="s">
        <v>6</v>
      </c>
      <c r="N8" s="47" t="s">
        <v>7</v>
      </c>
      <c r="O8" s="70" t="s">
        <v>8</v>
      </c>
    </row>
    <row r="9" spans="1:15" x14ac:dyDescent="0.25">
      <c r="A9" s="47"/>
      <c r="B9" s="47"/>
      <c r="C9" s="47"/>
      <c r="D9" s="7">
        <v>1</v>
      </c>
      <c r="E9" s="7">
        <v>2</v>
      </c>
      <c r="F9" s="7">
        <v>3</v>
      </c>
      <c r="G9" s="7">
        <v>4</v>
      </c>
      <c r="H9" s="7">
        <v>5</v>
      </c>
      <c r="I9" s="7">
        <v>6</v>
      </c>
      <c r="J9" s="7">
        <v>7</v>
      </c>
      <c r="K9" s="62"/>
      <c r="L9" s="47"/>
      <c r="M9" s="67"/>
      <c r="N9" s="47"/>
      <c r="O9" s="70"/>
    </row>
    <row r="10" spans="1:15" x14ac:dyDescent="0.25">
      <c r="A10" s="49" t="s">
        <v>9</v>
      </c>
      <c r="B10" s="50"/>
      <c r="C10" s="50"/>
      <c r="D10" s="53"/>
      <c r="E10" s="53"/>
      <c r="F10" s="53"/>
      <c r="G10" s="53"/>
      <c r="H10" s="53"/>
      <c r="I10" s="53"/>
      <c r="J10" s="53"/>
      <c r="K10" s="63"/>
      <c r="L10" s="53"/>
      <c r="M10" s="77"/>
      <c r="N10" s="33"/>
    </row>
    <row r="11" spans="1:15" x14ac:dyDescent="0.25">
      <c r="A11" s="10"/>
      <c r="B11" s="10">
        <v>19</v>
      </c>
      <c r="C11" s="37"/>
      <c r="D11" s="36">
        <v>25</v>
      </c>
      <c r="E11" s="36">
        <v>25</v>
      </c>
      <c r="F11" s="36">
        <v>25</v>
      </c>
      <c r="G11" s="36">
        <v>26</v>
      </c>
      <c r="H11" s="36">
        <v>26</v>
      </c>
      <c r="I11" s="36">
        <v>25</v>
      </c>
      <c r="J11" s="36">
        <v>25</v>
      </c>
      <c r="K11" s="64">
        <f>L11/7</f>
        <v>25.285714285714285</v>
      </c>
      <c r="L11" s="36">
        <f t="shared" ref="L11:L29" si="0">D11+E11+F11+G11+H11+I11+J11</f>
        <v>177</v>
      </c>
      <c r="M11" s="81">
        <v>2</v>
      </c>
      <c r="N11" s="12">
        <f>L11-M11</f>
        <v>175</v>
      </c>
      <c r="O11" s="68"/>
    </row>
    <row r="12" spans="1:15" x14ac:dyDescent="0.25">
      <c r="A12" s="10"/>
      <c r="B12" s="10">
        <v>20</v>
      </c>
      <c r="C12" s="37"/>
      <c r="D12" s="36">
        <v>25</v>
      </c>
      <c r="E12" s="36">
        <v>25</v>
      </c>
      <c r="F12" s="36">
        <v>25</v>
      </c>
      <c r="G12" s="36">
        <v>26</v>
      </c>
      <c r="H12" s="36">
        <v>25</v>
      </c>
      <c r="I12" s="36">
        <v>25</v>
      </c>
      <c r="J12" s="36">
        <v>25</v>
      </c>
      <c r="K12" s="64">
        <f t="shared" ref="K12:K15" si="1">L12/7</f>
        <v>25.142857142857142</v>
      </c>
      <c r="L12" s="36">
        <f t="shared" si="0"/>
        <v>176</v>
      </c>
      <c r="M12" s="81"/>
      <c r="N12" s="12">
        <f t="shared" ref="N12:N15" si="2">L12-M12</f>
        <v>176</v>
      </c>
      <c r="O12" s="68"/>
    </row>
    <row r="13" spans="1:15" x14ac:dyDescent="0.25">
      <c r="A13" s="10"/>
      <c r="B13" s="10">
        <v>21</v>
      </c>
      <c r="C13" s="37"/>
      <c r="D13" s="36">
        <v>25</v>
      </c>
      <c r="E13" s="36">
        <v>25</v>
      </c>
      <c r="F13" s="36">
        <v>25</v>
      </c>
      <c r="G13" s="36">
        <v>25</v>
      </c>
      <c r="H13" s="36">
        <v>25</v>
      </c>
      <c r="I13" s="36">
        <v>25</v>
      </c>
      <c r="J13" s="36">
        <v>26</v>
      </c>
      <c r="K13" s="64">
        <f t="shared" si="1"/>
        <v>25.142857142857142</v>
      </c>
      <c r="L13" s="36">
        <f t="shared" si="0"/>
        <v>176</v>
      </c>
      <c r="M13" s="81"/>
      <c r="N13" s="12">
        <f t="shared" si="2"/>
        <v>176</v>
      </c>
      <c r="O13" s="68"/>
    </row>
    <row r="14" spans="1:15" x14ac:dyDescent="0.25">
      <c r="A14" s="10"/>
      <c r="B14" s="10">
        <v>23</v>
      </c>
      <c r="C14" s="37"/>
      <c r="D14" s="36">
        <v>25</v>
      </c>
      <c r="E14" s="36">
        <v>25</v>
      </c>
      <c r="F14" s="36">
        <v>25</v>
      </c>
      <c r="G14" s="36">
        <v>25</v>
      </c>
      <c r="H14" s="36">
        <v>25</v>
      </c>
      <c r="I14" s="36">
        <v>25</v>
      </c>
      <c r="J14" s="36">
        <v>25</v>
      </c>
      <c r="K14" s="64">
        <f t="shared" si="1"/>
        <v>25</v>
      </c>
      <c r="L14" s="36">
        <f t="shared" si="0"/>
        <v>175</v>
      </c>
      <c r="M14" s="81"/>
      <c r="N14" s="12">
        <f t="shared" si="2"/>
        <v>175</v>
      </c>
      <c r="O14" s="68"/>
    </row>
    <row r="15" spans="1:15" x14ac:dyDescent="0.25">
      <c r="A15" s="10"/>
      <c r="B15" s="10">
        <v>24</v>
      </c>
      <c r="C15" s="37"/>
      <c r="D15" s="36">
        <v>25</v>
      </c>
      <c r="E15" s="36">
        <v>25</v>
      </c>
      <c r="F15" s="36">
        <v>25</v>
      </c>
      <c r="G15" s="36">
        <v>25</v>
      </c>
      <c r="H15" s="36">
        <v>25</v>
      </c>
      <c r="I15" s="36">
        <v>25</v>
      </c>
      <c r="J15" s="36">
        <v>26</v>
      </c>
      <c r="K15" s="64">
        <f t="shared" si="1"/>
        <v>25.142857142857142</v>
      </c>
      <c r="L15" s="36">
        <f t="shared" si="0"/>
        <v>176</v>
      </c>
      <c r="M15" s="81"/>
      <c r="N15" s="12">
        <f t="shared" si="2"/>
        <v>176</v>
      </c>
      <c r="O15" s="68"/>
    </row>
    <row r="16" spans="1:15" x14ac:dyDescent="0.25">
      <c r="A16" s="10"/>
      <c r="B16" s="10">
        <v>25</v>
      </c>
      <c r="C16" s="37"/>
      <c r="D16" s="36">
        <v>25</v>
      </c>
      <c r="E16" s="36">
        <v>25</v>
      </c>
      <c r="F16" s="36">
        <v>25</v>
      </c>
      <c r="G16" s="36">
        <v>25</v>
      </c>
      <c r="H16" s="36">
        <v>25</v>
      </c>
      <c r="I16" s="36">
        <v>25</v>
      </c>
      <c r="J16" s="36">
        <v>26</v>
      </c>
      <c r="K16" s="64">
        <f>L16/7</f>
        <v>25.142857142857142</v>
      </c>
      <c r="L16" s="36">
        <f t="shared" si="0"/>
        <v>176</v>
      </c>
      <c r="M16" s="81">
        <v>4</v>
      </c>
      <c r="N16" s="12">
        <f>L16-M16</f>
        <v>172</v>
      </c>
      <c r="O16" s="68"/>
    </row>
    <row r="17" spans="1:15" x14ac:dyDescent="0.25">
      <c r="A17" s="10"/>
      <c r="B17" s="10">
        <v>26</v>
      </c>
      <c r="C17" s="37"/>
      <c r="D17" s="36">
        <v>25</v>
      </c>
      <c r="E17" s="36">
        <v>25</v>
      </c>
      <c r="F17" s="36">
        <v>25</v>
      </c>
      <c r="G17" s="36">
        <v>27</v>
      </c>
      <c r="H17" s="36">
        <v>26</v>
      </c>
      <c r="I17" s="36">
        <v>26</v>
      </c>
      <c r="J17" s="36">
        <v>27</v>
      </c>
      <c r="K17" s="64">
        <f t="shared" ref="K17:K21" si="3">L17/7</f>
        <v>25.857142857142858</v>
      </c>
      <c r="L17" s="36">
        <f t="shared" si="0"/>
        <v>181</v>
      </c>
      <c r="M17" s="81"/>
      <c r="N17" s="12">
        <f t="shared" ref="N17:N21" si="4">L17-M17</f>
        <v>181</v>
      </c>
      <c r="O17" s="68"/>
    </row>
    <row r="18" spans="1:15" x14ac:dyDescent="0.25">
      <c r="A18" s="10"/>
      <c r="B18" s="10">
        <v>27</v>
      </c>
      <c r="C18" s="37"/>
      <c r="D18" s="36">
        <v>25</v>
      </c>
      <c r="E18" s="36">
        <v>25</v>
      </c>
      <c r="F18" s="36">
        <v>25</v>
      </c>
      <c r="G18" s="36">
        <v>25</v>
      </c>
      <c r="H18" s="36">
        <v>25</v>
      </c>
      <c r="I18" s="36">
        <v>25</v>
      </c>
      <c r="J18" s="36">
        <v>25</v>
      </c>
      <c r="K18" s="64">
        <f t="shared" si="3"/>
        <v>25</v>
      </c>
      <c r="L18" s="36">
        <f t="shared" si="0"/>
        <v>175</v>
      </c>
      <c r="M18" s="81"/>
      <c r="N18" s="12">
        <f t="shared" si="4"/>
        <v>175</v>
      </c>
      <c r="O18" s="68"/>
    </row>
    <row r="19" spans="1:15" x14ac:dyDescent="0.25">
      <c r="A19" s="10"/>
      <c r="B19" s="10">
        <v>28</v>
      </c>
      <c r="C19" s="37"/>
      <c r="D19" s="36">
        <v>25</v>
      </c>
      <c r="E19" s="36">
        <v>25</v>
      </c>
      <c r="F19" s="36">
        <v>25</v>
      </c>
      <c r="G19" s="36">
        <v>25</v>
      </c>
      <c r="H19" s="36">
        <v>25</v>
      </c>
      <c r="I19" s="36">
        <v>25</v>
      </c>
      <c r="J19" s="36">
        <v>25</v>
      </c>
      <c r="K19" s="64">
        <f t="shared" si="3"/>
        <v>25</v>
      </c>
      <c r="L19" s="36">
        <f t="shared" si="0"/>
        <v>175</v>
      </c>
      <c r="M19" s="81"/>
      <c r="N19" s="12">
        <f t="shared" si="4"/>
        <v>175</v>
      </c>
      <c r="O19" s="68"/>
    </row>
    <row r="20" spans="1:15" x14ac:dyDescent="0.25">
      <c r="A20" s="10"/>
      <c r="B20" s="10">
        <v>29</v>
      </c>
      <c r="C20" s="37"/>
      <c r="D20" s="36">
        <v>25</v>
      </c>
      <c r="E20" s="36">
        <v>25</v>
      </c>
      <c r="F20" s="36">
        <v>26</v>
      </c>
      <c r="G20" s="36">
        <v>25</v>
      </c>
      <c r="H20" s="36">
        <v>25</v>
      </c>
      <c r="I20" s="36">
        <v>26</v>
      </c>
      <c r="J20" s="36">
        <v>26</v>
      </c>
      <c r="K20" s="64">
        <f t="shared" si="3"/>
        <v>25.428571428571427</v>
      </c>
      <c r="L20" s="36">
        <f t="shared" si="0"/>
        <v>178</v>
      </c>
      <c r="M20" s="81"/>
      <c r="N20" s="12">
        <f t="shared" si="4"/>
        <v>178</v>
      </c>
      <c r="O20" s="68"/>
    </row>
    <row r="21" spans="1:15" x14ac:dyDescent="0.25">
      <c r="A21" s="10"/>
      <c r="B21" s="10">
        <v>30</v>
      </c>
      <c r="C21" s="37"/>
      <c r="D21" s="36">
        <v>25</v>
      </c>
      <c r="E21" s="36">
        <v>25</v>
      </c>
      <c r="F21" s="36">
        <v>25</v>
      </c>
      <c r="G21" s="36">
        <v>25</v>
      </c>
      <c r="H21" s="36">
        <v>25</v>
      </c>
      <c r="I21" s="36">
        <v>25</v>
      </c>
      <c r="J21" s="36">
        <v>25</v>
      </c>
      <c r="K21" s="64">
        <f t="shared" si="3"/>
        <v>25</v>
      </c>
      <c r="L21" s="36">
        <f t="shared" si="0"/>
        <v>175</v>
      </c>
      <c r="M21" s="81"/>
      <c r="N21" s="12">
        <f t="shared" si="4"/>
        <v>175</v>
      </c>
      <c r="O21" s="68"/>
    </row>
    <row r="22" spans="1:15" x14ac:dyDescent="0.25">
      <c r="A22" s="10"/>
      <c r="B22" s="10">
        <v>32</v>
      </c>
      <c r="C22" s="37"/>
      <c r="D22" s="36">
        <v>26</v>
      </c>
      <c r="E22" s="36">
        <v>26</v>
      </c>
      <c r="F22" s="36">
        <v>25</v>
      </c>
      <c r="G22" s="36">
        <v>25</v>
      </c>
      <c r="H22" s="36">
        <v>25</v>
      </c>
      <c r="I22" s="36">
        <v>25</v>
      </c>
      <c r="J22" s="36">
        <v>25</v>
      </c>
      <c r="K22" s="64">
        <f t="shared" ref="K22:K29" si="5">L22/7</f>
        <v>25.285714285714285</v>
      </c>
      <c r="L22" s="36">
        <f t="shared" si="0"/>
        <v>177</v>
      </c>
      <c r="M22" s="81"/>
      <c r="N22" s="12">
        <f t="shared" ref="N22:N26" si="6">L22-M22</f>
        <v>177</v>
      </c>
      <c r="O22" s="68"/>
    </row>
    <row r="23" spans="1:15" x14ac:dyDescent="0.25">
      <c r="A23" s="10"/>
      <c r="B23" s="10">
        <v>33</v>
      </c>
      <c r="C23" s="37"/>
      <c r="D23" s="36">
        <v>26</v>
      </c>
      <c r="E23" s="36">
        <v>26</v>
      </c>
      <c r="F23" s="36">
        <v>27</v>
      </c>
      <c r="G23" s="36">
        <v>25</v>
      </c>
      <c r="H23" s="36">
        <v>25</v>
      </c>
      <c r="I23" s="36">
        <v>27</v>
      </c>
      <c r="J23" s="36">
        <v>25</v>
      </c>
      <c r="K23" s="64">
        <f t="shared" si="5"/>
        <v>25.857142857142858</v>
      </c>
      <c r="L23" s="36">
        <f t="shared" si="0"/>
        <v>181</v>
      </c>
      <c r="M23" s="81">
        <v>2</v>
      </c>
      <c r="N23" s="12">
        <f t="shared" si="6"/>
        <v>179</v>
      </c>
      <c r="O23" s="68"/>
    </row>
    <row r="24" spans="1:15" x14ac:dyDescent="0.25">
      <c r="A24" s="10"/>
      <c r="B24" s="10">
        <v>34</v>
      </c>
      <c r="C24" s="37" t="s">
        <v>54</v>
      </c>
      <c r="D24" s="36">
        <v>29</v>
      </c>
      <c r="E24" s="36">
        <v>28</v>
      </c>
      <c r="F24" s="36">
        <v>29</v>
      </c>
      <c r="G24" s="36">
        <v>26</v>
      </c>
      <c r="H24" s="36">
        <v>28</v>
      </c>
      <c r="I24" s="36">
        <v>26</v>
      </c>
      <c r="J24" s="36">
        <v>26</v>
      </c>
      <c r="K24" s="64">
        <f t="shared" si="5"/>
        <v>27.428571428571427</v>
      </c>
      <c r="L24" s="36">
        <f t="shared" si="0"/>
        <v>192</v>
      </c>
      <c r="M24" s="81"/>
      <c r="N24" s="12">
        <f t="shared" si="6"/>
        <v>192</v>
      </c>
      <c r="O24" s="68">
        <v>3</v>
      </c>
    </row>
    <row r="25" spans="1:15" x14ac:dyDescent="0.25">
      <c r="A25" s="10"/>
      <c r="B25" s="10">
        <v>35</v>
      </c>
      <c r="C25" s="37"/>
      <c r="D25" s="36">
        <v>27</v>
      </c>
      <c r="E25" s="36">
        <v>26</v>
      </c>
      <c r="F25" s="36">
        <v>25</v>
      </c>
      <c r="G25" s="36">
        <v>28</v>
      </c>
      <c r="H25" s="36">
        <v>26</v>
      </c>
      <c r="I25" s="36">
        <v>29</v>
      </c>
      <c r="J25" s="36">
        <v>25</v>
      </c>
      <c r="K25" s="64">
        <f t="shared" si="5"/>
        <v>26.571428571428573</v>
      </c>
      <c r="L25" s="36">
        <f t="shared" si="0"/>
        <v>186</v>
      </c>
      <c r="M25" s="81"/>
      <c r="N25" s="12">
        <f t="shared" si="6"/>
        <v>186</v>
      </c>
      <c r="O25" s="68"/>
    </row>
    <row r="26" spans="1:15" x14ac:dyDescent="0.25">
      <c r="A26" s="10"/>
      <c r="B26" s="10">
        <v>36</v>
      </c>
      <c r="C26" s="37" t="s">
        <v>56</v>
      </c>
      <c r="D26" s="36">
        <v>26</v>
      </c>
      <c r="E26" s="36">
        <v>29</v>
      </c>
      <c r="F26" s="36">
        <v>26</v>
      </c>
      <c r="G26" s="36">
        <v>29</v>
      </c>
      <c r="H26" s="36">
        <v>27</v>
      </c>
      <c r="I26" s="36">
        <v>28</v>
      </c>
      <c r="J26" s="36">
        <v>30</v>
      </c>
      <c r="K26" s="64">
        <f t="shared" si="5"/>
        <v>27.857142857142858</v>
      </c>
      <c r="L26" s="36">
        <f t="shared" si="0"/>
        <v>195</v>
      </c>
      <c r="M26" s="81"/>
      <c r="N26" s="12">
        <f t="shared" si="6"/>
        <v>195</v>
      </c>
      <c r="O26" s="68">
        <v>2</v>
      </c>
    </row>
    <row r="27" spans="1:15" x14ac:dyDescent="0.25">
      <c r="A27" s="10"/>
      <c r="B27" s="10">
        <v>37</v>
      </c>
      <c r="C27" s="37" t="s">
        <v>57</v>
      </c>
      <c r="D27" s="36">
        <v>30</v>
      </c>
      <c r="E27" s="36">
        <v>30</v>
      </c>
      <c r="F27" s="36">
        <v>30</v>
      </c>
      <c r="G27" s="36">
        <v>30</v>
      </c>
      <c r="H27" s="36">
        <v>30</v>
      </c>
      <c r="I27" s="36">
        <v>30</v>
      </c>
      <c r="J27" s="36">
        <v>29</v>
      </c>
      <c r="K27" s="64">
        <f t="shared" si="5"/>
        <v>29.857142857142858</v>
      </c>
      <c r="L27" s="36">
        <f t="shared" si="0"/>
        <v>209</v>
      </c>
      <c r="M27" s="81"/>
      <c r="N27" s="12">
        <f t="shared" ref="N27:N29" si="7">L27-M27</f>
        <v>209</v>
      </c>
      <c r="O27" s="68">
        <v>1</v>
      </c>
    </row>
    <row r="28" spans="1:15" x14ac:dyDescent="0.25">
      <c r="A28" s="10"/>
      <c r="B28" s="10">
        <v>38</v>
      </c>
      <c r="C28" s="37" t="s">
        <v>55</v>
      </c>
      <c r="D28" s="36">
        <v>28</v>
      </c>
      <c r="E28" s="36">
        <v>27</v>
      </c>
      <c r="F28" s="36">
        <v>28</v>
      </c>
      <c r="G28" s="36">
        <v>26</v>
      </c>
      <c r="H28" s="36">
        <v>29</v>
      </c>
      <c r="I28" s="36">
        <v>25</v>
      </c>
      <c r="J28" s="36">
        <v>28</v>
      </c>
      <c r="K28" s="64">
        <f t="shared" si="5"/>
        <v>27.285714285714285</v>
      </c>
      <c r="L28" s="36">
        <f t="shared" si="0"/>
        <v>191</v>
      </c>
      <c r="M28" s="81"/>
      <c r="N28" s="12">
        <f t="shared" si="7"/>
        <v>191</v>
      </c>
      <c r="O28" s="68">
        <v>3</v>
      </c>
    </row>
    <row r="29" spans="1:15" x14ac:dyDescent="0.25">
      <c r="A29" s="10"/>
      <c r="B29" s="10">
        <v>45</v>
      </c>
      <c r="C29" s="37"/>
      <c r="D29" s="36">
        <v>25</v>
      </c>
      <c r="E29" s="36">
        <v>25</v>
      </c>
      <c r="F29" s="36">
        <v>26</v>
      </c>
      <c r="G29" s="36">
        <v>25</v>
      </c>
      <c r="H29" s="36">
        <v>25</v>
      </c>
      <c r="I29" s="36">
        <v>25</v>
      </c>
      <c r="J29" s="36">
        <v>25</v>
      </c>
      <c r="K29" s="64">
        <f t="shared" si="5"/>
        <v>25.142857142857142</v>
      </c>
      <c r="L29" s="36">
        <f t="shared" si="0"/>
        <v>176</v>
      </c>
      <c r="M29" s="81"/>
      <c r="N29" s="12">
        <f t="shared" si="7"/>
        <v>176</v>
      </c>
      <c r="O29" s="68"/>
    </row>
    <row r="30" spans="1:15" x14ac:dyDescent="0.25">
      <c r="A30" s="48" t="s">
        <v>10</v>
      </c>
      <c r="C30" s="38"/>
      <c r="D30" s="38"/>
      <c r="E30" s="38"/>
      <c r="F30" s="38"/>
      <c r="G30" s="38"/>
      <c r="H30" s="38"/>
      <c r="I30" s="38"/>
      <c r="J30" s="38"/>
      <c r="K30" s="65"/>
      <c r="L30" s="38"/>
      <c r="O30" s="68"/>
    </row>
    <row r="31" spans="1:15" x14ac:dyDescent="0.25">
      <c r="A31" s="10"/>
      <c r="B31" s="10">
        <v>39</v>
      </c>
      <c r="C31" s="36" t="s">
        <v>58</v>
      </c>
      <c r="D31" s="36">
        <v>29</v>
      </c>
      <c r="E31" s="36">
        <v>28</v>
      </c>
      <c r="F31" s="36">
        <v>30</v>
      </c>
      <c r="G31" s="36">
        <v>28</v>
      </c>
      <c r="H31" s="36">
        <v>29</v>
      </c>
      <c r="I31" s="36">
        <v>28</v>
      </c>
      <c r="J31" s="36">
        <v>29</v>
      </c>
      <c r="K31" s="64">
        <f>L31/7</f>
        <v>28.714285714285715</v>
      </c>
      <c r="L31" s="36">
        <f>D31+E31+F31+G31+H31+I31+J31</f>
        <v>201</v>
      </c>
      <c r="M31" s="83"/>
      <c r="N31" s="10">
        <f>L31-M31</f>
        <v>201</v>
      </c>
      <c r="O31" s="68">
        <v>2</v>
      </c>
    </row>
    <row r="32" spans="1:15" x14ac:dyDescent="0.25">
      <c r="A32" s="48" t="s">
        <v>11</v>
      </c>
      <c r="C32" s="38"/>
      <c r="D32" s="38"/>
      <c r="E32" s="38"/>
      <c r="F32" s="38"/>
      <c r="G32" s="38"/>
      <c r="H32" s="38"/>
      <c r="I32" s="38"/>
      <c r="J32" s="38"/>
      <c r="K32" s="65"/>
      <c r="L32" s="38"/>
      <c r="O32" s="68"/>
    </row>
    <row r="33" spans="1:15" x14ac:dyDescent="0.25">
      <c r="A33" s="10"/>
      <c r="B33" s="10">
        <v>40</v>
      </c>
      <c r="C33" s="36" t="s">
        <v>59</v>
      </c>
      <c r="D33" s="36">
        <v>29</v>
      </c>
      <c r="E33" s="36">
        <v>29</v>
      </c>
      <c r="F33" s="36">
        <v>30</v>
      </c>
      <c r="G33" s="36">
        <v>30</v>
      </c>
      <c r="H33" s="36">
        <v>29</v>
      </c>
      <c r="I33" s="36">
        <v>29</v>
      </c>
      <c r="J33" s="36">
        <v>29</v>
      </c>
      <c r="K33" s="64">
        <f>L33/7</f>
        <v>29.285714285714285</v>
      </c>
      <c r="L33" s="36">
        <f>D33+E33+F33+G33+H33+I33+J33</f>
        <v>205</v>
      </c>
      <c r="M33" s="83"/>
      <c r="N33" s="10">
        <f>L33-M33</f>
        <v>205</v>
      </c>
      <c r="O33" s="68">
        <v>2</v>
      </c>
    </row>
    <row r="34" spans="1:15" x14ac:dyDescent="0.25">
      <c r="A34" s="48" t="s">
        <v>29</v>
      </c>
      <c r="C34" s="38"/>
      <c r="D34" s="38"/>
      <c r="E34" s="38"/>
      <c r="F34" s="38"/>
      <c r="G34" s="38"/>
      <c r="H34" s="38"/>
      <c r="I34" s="38"/>
      <c r="J34" s="38"/>
      <c r="K34" s="65"/>
      <c r="L34" s="38"/>
      <c r="O34" s="68"/>
    </row>
    <row r="35" spans="1:15" x14ac:dyDescent="0.25">
      <c r="A35" s="10"/>
      <c r="B35" s="10">
        <v>41</v>
      </c>
      <c r="C35" s="36" t="s">
        <v>60</v>
      </c>
      <c r="D35" s="36">
        <v>28</v>
      </c>
      <c r="E35" s="36">
        <v>28</v>
      </c>
      <c r="F35" s="36">
        <v>29</v>
      </c>
      <c r="G35" s="36">
        <v>28</v>
      </c>
      <c r="H35" s="36">
        <v>28</v>
      </c>
      <c r="I35" s="36">
        <v>29</v>
      </c>
      <c r="J35" s="36">
        <v>29</v>
      </c>
      <c r="K35" s="64">
        <f>L35/7</f>
        <v>28.428571428571427</v>
      </c>
      <c r="L35" s="36">
        <f>D35+E35+F35+G35+H35+I35+J35</f>
        <v>199</v>
      </c>
      <c r="M35" s="83"/>
      <c r="N35" s="10">
        <f>L35-M35</f>
        <v>199</v>
      </c>
      <c r="O35" s="68">
        <v>3</v>
      </c>
    </row>
  </sheetData>
  <customSheetViews>
    <customSheetView guid="{8EE77AE5-7066-4865-A043-C21D77FEC554}" showPageBreaks="1" fitToPage="1">
      <selection activeCell="C5" sqref="C5"/>
      <pageMargins left="0.70866141732283472" right="0.70866141732283472" top="0.74803149606299213" bottom="0.74803149606299213" header="0.31496062992125984" footer="0.31496062992125984"/>
      <pageSetup paperSize="9" scale="87" orientation="landscape" verticalDpi="0" r:id="rId1"/>
    </customSheetView>
    <customSheetView guid="{F1F45F97-50CE-4A70-85C9-654F55148414}" fitToPage="1" topLeftCell="A22">
      <selection activeCell="Q40" sqref="Q40"/>
      <pageMargins left="0.70866141732283472" right="0.70866141732283472" top="0.74803149606299213" bottom="0.74803149606299213" header="0.31496062992125984" footer="0.31496062992125984"/>
      <pageSetup paperSize="9" scale="87" orientation="landscape" verticalDpi="0" r:id="rId2"/>
    </customSheetView>
  </customSheetViews>
  <pageMargins left="0.70866141732283472" right="0.70866141732283472" top="0.74803149606299213" bottom="0.74803149606299213" header="0.31496062992125984" footer="0.31496062992125984"/>
  <pageSetup paperSize="9" scale="87" orientation="landscape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activeCell="C18" sqref="C18"/>
    </sheetView>
  </sheetViews>
  <sheetFormatPr defaultRowHeight="15" x14ac:dyDescent="0.25"/>
  <cols>
    <col min="1" max="1" width="5.5703125" customWidth="1"/>
    <col min="3" max="3" width="14.42578125" bestFit="1" customWidth="1"/>
    <col min="10" max="10" width="10" customWidth="1"/>
    <col min="14" max="14" width="9.140625" style="75"/>
  </cols>
  <sheetData>
    <row r="1" spans="1:14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x14ac:dyDescent="0.25">
      <c r="A3" s="3" t="s">
        <v>0</v>
      </c>
      <c r="B3" s="3">
        <v>1</v>
      </c>
      <c r="C3" t="s">
        <v>28</v>
      </c>
      <c r="D3" s="2"/>
      <c r="E3" s="3">
        <v>5</v>
      </c>
      <c r="F3" s="3" t="s">
        <v>46</v>
      </c>
      <c r="I3" s="2"/>
      <c r="J3" s="60"/>
      <c r="K3" s="2"/>
      <c r="L3" s="2"/>
      <c r="M3" s="2"/>
    </row>
    <row r="4" spans="1:14" x14ac:dyDescent="0.25">
      <c r="A4" s="3"/>
      <c r="B4" s="3">
        <v>2</v>
      </c>
      <c r="C4" t="s">
        <v>42</v>
      </c>
      <c r="D4" s="2"/>
      <c r="E4" s="3">
        <v>6</v>
      </c>
      <c r="F4" s="3" t="s">
        <v>48</v>
      </c>
      <c r="I4" s="2"/>
      <c r="J4" s="60"/>
      <c r="K4" s="2"/>
      <c r="L4" s="2"/>
      <c r="M4" s="2"/>
    </row>
    <row r="5" spans="1:14" x14ac:dyDescent="0.25">
      <c r="A5" s="3"/>
      <c r="B5" s="3">
        <v>3</v>
      </c>
      <c r="C5" t="s">
        <v>40</v>
      </c>
      <c r="D5" s="2"/>
      <c r="E5" s="3"/>
      <c r="F5" s="3"/>
      <c r="G5" s="2"/>
      <c r="H5" s="2"/>
      <c r="I5" s="2"/>
      <c r="J5" s="60"/>
      <c r="K5" s="2"/>
      <c r="L5" s="2"/>
      <c r="M5" s="2"/>
    </row>
    <row r="6" spans="1:14" x14ac:dyDescent="0.25">
      <c r="A6" s="3"/>
      <c r="B6" s="3">
        <v>4</v>
      </c>
      <c r="C6" t="s">
        <v>47</v>
      </c>
      <c r="D6" s="2"/>
      <c r="E6" s="3"/>
      <c r="F6" s="3"/>
      <c r="G6" s="2"/>
      <c r="H6" s="2"/>
      <c r="I6" s="2"/>
      <c r="J6" s="60"/>
      <c r="K6" s="2"/>
      <c r="L6" s="2"/>
      <c r="M6" s="2"/>
    </row>
    <row r="7" spans="1:14" x14ac:dyDescent="0.25">
      <c r="J7" s="61"/>
    </row>
    <row r="8" spans="1:14" ht="24" x14ac:dyDescent="0.25">
      <c r="A8" s="54"/>
      <c r="B8" s="54" t="s">
        <v>2</v>
      </c>
      <c r="C8" s="54" t="s">
        <v>3</v>
      </c>
      <c r="D8" s="58" t="s">
        <v>0</v>
      </c>
      <c r="E8" s="59"/>
      <c r="F8" s="59"/>
      <c r="G8" s="59"/>
      <c r="H8" s="59"/>
      <c r="I8" s="59"/>
      <c r="J8" s="62" t="s">
        <v>4</v>
      </c>
      <c r="K8" s="54" t="s">
        <v>5</v>
      </c>
      <c r="L8" s="54" t="s">
        <v>6</v>
      </c>
      <c r="M8" s="54" t="s">
        <v>7</v>
      </c>
      <c r="N8" s="70" t="s">
        <v>8</v>
      </c>
    </row>
    <row r="9" spans="1:14" x14ac:dyDescent="0.25">
      <c r="A9" s="54"/>
      <c r="B9" s="54"/>
      <c r="C9" s="54"/>
      <c r="D9" s="7">
        <v>1</v>
      </c>
      <c r="E9" s="7">
        <v>2</v>
      </c>
      <c r="F9" s="7">
        <v>3</v>
      </c>
      <c r="G9" s="7">
        <v>4</v>
      </c>
      <c r="H9" s="7">
        <v>5</v>
      </c>
      <c r="I9" s="7">
        <v>6</v>
      </c>
      <c r="J9" s="62"/>
      <c r="K9" s="54"/>
      <c r="L9" s="54"/>
      <c r="M9" s="54"/>
      <c r="N9" s="70"/>
    </row>
    <row r="10" spans="1:14" x14ac:dyDescent="0.25">
      <c r="A10" s="55" t="s">
        <v>10</v>
      </c>
      <c r="B10" s="56"/>
      <c r="C10" s="57"/>
      <c r="D10" s="53"/>
      <c r="E10" s="53"/>
      <c r="F10" s="53"/>
      <c r="G10" s="53"/>
      <c r="H10" s="53"/>
      <c r="I10" s="53"/>
      <c r="J10" s="63"/>
      <c r="K10" s="53"/>
      <c r="L10" s="53"/>
      <c r="M10" s="33"/>
    </row>
    <row r="11" spans="1:14" x14ac:dyDescent="0.25">
      <c r="A11" s="10"/>
      <c r="B11" s="10">
        <v>25</v>
      </c>
      <c r="C11" s="37" t="s">
        <v>58</v>
      </c>
      <c r="D11" s="36">
        <v>29</v>
      </c>
      <c r="E11" s="36">
        <v>28</v>
      </c>
      <c r="F11" s="36">
        <v>28</v>
      </c>
      <c r="G11" s="36">
        <v>28</v>
      </c>
      <c r="H11" s="36">
        <v>30</v>
      </c>
      <c r="I11" s="36">
        <v>28</v>
      </c>
      <c r="J11" s="64">
        <f>K11/5</f>
        <v>28.6</v>
      </c>
      <c r="K11" s="36">
        <f>D11+E11+F11+G11+H11</f>
        <v>143</v>
      </c>
      <c r="L11" s="13"/>
      <c r="M11" s="12">
        <f>K11-L11</f>
        <v>143</v>
      </c>
      <c r="N11" s="42">
        <v>2</v>
      </c>
    </row>
    <row r="12" spans="1:14" x14ac:dyDescent="0.25">
      <c r="A12" s="10"/>
      <c r="B12" s="10">
        <v>26</v>
      </c>
      <c r="C12" s="37" t="s">
        <v>70</v>
      </c>
      <c r="D12" s="36">
        <v>30</v>
      </c>
      <c r="E12" s="36">
        <v>29</v>
      </c>
      <c r="F12" s="36">
        <v>29</v>
      </c>
      <c r="G12" s="36">
        <v>30</v>
      </c>
      <c r="H12" s="36">
        <v>29</v>
      </c>
      <c r="I12" s="36">
        <v>30</v>
      </c>
      <c r="J12" s="64">
        <f>K12/5</f>
        <v>29.4</v>
      </c>
      <c r="K12" s="36">
        <f>D12+E12+F12+G12+H12</f>
        <v>147</v>
      </c>
      <c r="L12" s="13"/>
      <c r="M12" s="12">
        <f>K12-L12</f>
        <v>147</v>
      </c>
      <c r="N12" s="42">
        <v>1</v>
      </c>
    </row>
    <row r="13" spans="1:14" ht="15.75" thickBot="1" x14ac:dyDescent="0.3">
      <c r="J13" s="61"/>
      <c r="N13" s="76"/>
    </row>
    <row r="14" spans="1:14" ht="15.75" thickBot="1" x14ac:dyDescent="0.3">
      <c r="B14" s="16"/>
      <c r="D14" s="17" t="s">
        <v>35</v>
      </c>
      <c r="J14" s="61"/>
    </row>
  </sheetData>
  <customSheetViews>
    <customSheetView guid="{8EE77AE5-7066-4865-A043-C21D77FEC554}" showPageBreaks="1" fitToPage="1">
      <selection activeCell="C18" sqref="C18"/>
      <pageMargins left="0.70866141732283472" right="0.70866141732283472" top="0.74803149606299213" bottom="0.74803149606299213" header="0.31496062992125984" footer="0.31496062992125984"/>
      <pageSetup paperSize="9" orientation="landscape" verticalDpi="0" r:id="rId1"/>
    </customSheetView>
    <customSheetView guid="{F1F45F97-50CE-4A70-85C9-654F55148414}" fitToPage="1">
      <selection activeCell="E17" sqref="E17"/>
      <pageMargins left="0.70866141732283472" right="0.70866141732283472" top="0.74803149606299213" bottom="0.74803149606299213" header="0.31496062992125984" footer="0.31496062992125984"/>
      <pageSetup paperSize="9" orientation="landscape" verticalDpi="0" r:id="rId2"/>
    </customSheetView>
    <customSheetView guid="{866FDC52-0556-47D2-B5EF-E89266D7BA7B}">
      <selection activeCell="L17" sqref="L17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workbookViewId="0">
      <selection activeCell="C18" sqref="C18"/>
    </sheetView>
  </sheetViews>
  <sheetFormatPr defaultRowHeight="15" x14ac:dyDescent="0.25"/>
  <cols>
    <col min="3" max="3" width="18.7109375" customWidth="1"/>
    <col min="15" max="15" width="9.140625" style="75"/>
  </cols>
  <sheetData>
    <row r="1" spans="1:15" x14ac:dyDescent="0.25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x14ac:dyDescent="0.25">
      <c r="A3" s="3" t="s">
        <v>0</v>
      </c>
      <c r="B3" s="3">
        <v>1</v>
      </c>
      <c r="C3" t="s">
        <v>28</v>
      </c>
      <c r="D3" s="2"/>
      <c r="E3" s="3">
        <v>5</v>
      </c>
      <c r="F3" s="3" t="s">
        <v>39</v>
      </c>
      <c r="I3" s="2"/>
      <c r="K3" s="60"/>
      <c r="L3" s="2"/>
      <c r="M3" s="2"/>
      <c r="N3" s="2"/>
    </row>
    <row r="4" spans="1:15" x14ac:dyDescent="0.25">
      <c r="A4" s="3"/>
      <c r="B4" s="3">
        <v>2</v>
      </c>
      <c r="C4" t="s">
        <v>46</v>
      </c>
      <c r="D4" s="2"/>
      <c r="E4" s="3">
        <v>6</v>
      </c>
      <c r="F4" s="3" t="s">
        <v>53</v>
      </c>
      <c r="I4" s="2"/>
      <c r="K4" s="60"/>
      <c r="L4" s="2"/>
      <c r="M4" s="2"/>
      <c r="N4" s="2"/>
    </row>
    <row r="5" spans="1:15" x14ac:dyDescent="0.25">
      <c r="A5" s="3"/>
      <c r="B5" s="3">
        <v>3</v>
      </c>
      <c r="C5" t="s">
        <v>40</v>
      </c>
      <c r="D5" s="2"/>
      <c r="E5" s="3">
        <v>7</v>
      </c>
      <c r="F5" s="3" t="s">
        <v>48</v>
      </c>
      <c r="G5" s="2"/>
      <c r="H5" s="2"/>
      <c r="I5" s="2"/>
      <c r="J5" s="2"/>
      <c r="K5" s="60"/>
      <c r="L5" s="2"/>
      <c r="M5" s="2"/>
      <c r="N5" s="2"/>
    </row>
    <row r="6" spans="1:15" x14ac:dyDescent="0.25">
      <c r="A6" s="3"/>
      <c r="B6" s="3">
        <v>4</v>
      </c>
      <c r="C6" t="s">
        <v>47</v>
      </c>
      <c r="D6" s="2"/>
      <c r="E6" s="3"/>
      <c r="F6" s="3"/>
      <c r="G6" s="2"/>
      <c r="H6" s="2"/>
      <c r="I6" s="2"/>
      <c r="J6" s="2"/>
      <c r="K6" s="60"/>
      <c r="L6" s="2"/>
      <c r="M6" s="2"/>
      <c r="N6" s="2"/>
    </row>
    <row r="7" spans="1:15" x14ac:dyDescent="0.25">
      <c r="K7" s="61"/>
    </row>
    <row r="8" spans="1:15" ht="24" x14ac:dyDescent="0.25">
      <c r="A8" s="54"/>
      <c r="B8" s="54" t="s">
        <v>2</v>
      </c>
      <c r="C8" s="54" t="s">
        <v>3</v>
      </c>
      <c r="D8" s="58" t="s">
        <v>0</v>
      </c>
      <c r="E8" s="59"/>
      <c r="F8" s="59"/>
      <c r="G8" s="59"/>
      <c r="H8" s="59"/>
      <c r="I8" s="59"/>
      <c r="J8" s="59"/>
      <c r="K8" s="62" t="s">
        <v>4</v>
      </c>
      <c r="L8" s="54" t="s">
        <v>5</v>
      </c>
      <c r="M8" s="54" t="s">
        <v>6</v>
      </c>
      <c r="N8" s="54" t="s">
        <v>7</v>
      </c>
      <c r="O8" s="70" t="s">
        <v>8</v>
      </c>
    </row>
    <row r="9" spans="1:15" x14ac:dyDescent="0.25">
      <c r="A9" s="54"/>
      <c r="B9" s="54"/>
      <c r="C9" s="54"/>
      <c r="D9" s="7">
        <v>1</v>
      </c>
      <c r="E9" s="7">
        <v>2</v>
      </c>
      <c r="F9" s="7">
        <v>3</v>
      </c>
      <c r="G9" s="7">
        <v>4</v>
      </c>
      <c r="H9" s="7">
        <v>5</v>
      </c>
      <c r="I9" s="7">
        <v>6</v>
      </c>
      <c r="J9" s="7">
        <v>7</v>
      </c>
      <c r="K9" s="62"/>
      <c r="L9" s="54"/>
      <c r="M9" s="54"/>
      <c r="N9" s="54"/>
      <c r="O9" s="70"/>
    </row>
    <row r="10" spans="1:15" x14ac:dyDescent="0.25">
      <c r="A10" s="55" t="s">
        <v>51</v>
      </c>
      <c r="B10" s="56"/>
      <c r="C10" s="57"/>
      <c r="D10" s="53"/>
      <c r="E10" s="53"/>
      <c r="F10" s="53"/>
      <c r="G10" s="53"/>
      <c r="H10" s="53"/>
      <c r="I10" s="53"/>
      <c r="J10" s="53"/>
      <c r="K10" s="63"/>
      <c r="L10" s="53"/>
      <c r="M10" s="53"/>
      <c r="N10" s="33"/>
    </row>
    <row r="11" spans="1:15" x14ac:dyDescent="0.25">
      <c r="A11" s="10"/>
      <c r="B11" s="10">
        <v>27</v>
      </c>
      <c r="C11" s="37" t="s">
        <v>81</v>
      </c>
      <c r="D11" s="36">
        <v>30</v>
      </c>
      <c r="E11" s="36">
        <v>30</v>
      </c>
      <c r="F11" s="36">
        <v>30</v>
      </c>
      <c r="G11" s="36">
        <v>30</v>
      </c>
      <c r="H11" s="36">
        <v>29</v>
      </c>
      <c r="I11" s="36">
        <v>30</v>
      </c>
      <c r="J11" s="36">
        <v>29</v>
      </c>
      <c r="K11" s="64">
        <f>L11/5</f>
        <v>29.8</v>
      </c>
      <c r="L11" s="36">
        <f>D11+E11+F11+G11+H11</f>
        <v>149</v>
      </c>
      <c r="M11" s="13"/>
      <c r="N11" s="12">
        <f>L11-M11</f>
        <v>149</v>
      </c>
      <c r="O11" s="42">
        <v>1</v>
      </c>
    </row>
    <row r="12" spans="1:15" x14ac:dyDescent="0.25">
      <c r="A12" s="10"/>
      <c r="B12" s="10">
        <v>28</v>
      </c>
      <c r="C12" s="37" t="s">
        <v>82</v>
      </c>
      <c r="D12" s="36">
        <v>29</v>
      </c>
      <c r="E12" s="36">
        <v>29</v>
      </c>
      <c r="F12" s="36">
        <v>29</v>
      </c>
      <c r="G12" s="36">
        <v>29</v>
      </c>
      <c r="H12" s="36">
        <v>30</v>
      </c>
      <c r="I12" s="36">
        <v>29</v>
      </c>
      <c r="J12" s="36">
        <v>30</v>
      </c>
      <c r="K12" s="64">
        <f>L12/5</f>
        <v>29.2</v>
      </c>
      <c r="L12" s="36">
        <f>D12+E12+F12+G12+H12</f>
        <v>146</v>
      </c>
      <c r="M12" s="13"/>
      <c r="N12" s="12">
        <f>L12-M12</f>
        <v>146</v>
      </c>
      <c r="O12" s="42">
        <v>2</v>
      </c>
    </row>
    <row r="13" spans="1:15" ht="15.75" thickBot="1" x14ac:dyDescent="0.3">
      <c r="K13" s="61"/>
      <c r="O13" s="76"/>
    </row>
    <row r="14" spans="1:15" ht="15.75" thickBot="1" x14ac:dyDescent="0.3">
      <c r="B14" s="16"/>
      <c r="D14" s="17" t="s">
        <v>35</v>
      </c>
      <c r="K14" s="61"/>
    </row>
  </sheetData>
  <customSheetViews>
    <customSheetView guid="{8EE77AE5-7066-4865-A043-C21D77FEC554}" showPageBreaks="1" fitToPage="1">
      <selection activeCell="C18" sqref="C18"/>
      <pageMargins left="0.70866141732283472" right="0.70866141732283472" top="0.74803149606299213" bottom="0.74803149606299213" header="0.31496062992125984" footer="0.31496062992125984"/>
      <pageSetup paperSize="9" scale="89" orientation="landscape" r:id="rId1"/>
    </customSheetView>
    <customSheetView guid="{F1F45F97-50CE-4A70-85C9-654F55148414}" fitToPage="1">
      <selection activeCell="E18" sqref="E18"/>
      <pageMargins left="0.70866141732283472" right="0.70866141732283472" top="0.74803149606299213" bottom="0.74803149606299213" header="0.31496062992125984" footer="0.31496062992125984"/>
      <pageSetup paperSize="9" scale="89" orientation="landscape" r:id="rId2"/>
    </customSheetView>
    <customSheetView guid="{866FDC52-0556-47D2-B5EF-E89266D7BA7B}">
      <selection activeCell="M23" sqref="M23"/>
      <pageMargins left="0.7" right="0.7" top="0.75" bottom="0.75" header="0.3" footer="0.3"/>
      <pageSetup paperSize="9" orientation="portrait" r:id="rId3"/>
    </customSheetView>
  </customSheetViews>
  <pageMargins left="0.70866141732283472" right="0.70866141732283472" top="0.74803149606299213" bottom="0.74803149606299213" header="0.31496062992125984" footer="0.31496062992125984"/>
  <pageSetup paperSize="9" scale="89" orientation="landscape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workbookViewId="0">
      <selection activeCell="O16" sqref="O16"/>
    </sheetView>
  </sheetViews>
  <sheetFormatPr defaultRowHeight="15" x14ac:dyDescent="0.25"/>
  <cols>
    <col min="3" max="3" width="16.85546875" customWidth="1"/>
    <col min="13" max="15" width="9.140625" style="71"/>
  </cols>
  <sheetData>
    <row r="1" spans="1:15" x14ac:dyDescent="0.25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x14ac:dyDescent="0.25">
      <c r="A3" s="3" t="s">
        <v>0</v>
      </c>
      <c r="B3" s="3">
        <v>1</v>
      </c>
      <c r="C3" t="s">
        <v>27</v>
      </c>
      <c r="D3" s="2"/>
      <c r="E3" s="3">
        <v>5</v>
      </c>
      <c r="F3" s="3" t="s">
        <v>39</v>
      </c>
      <c r="I3" s="2"/>
      <c r="K3" s="60"/>
      <c r="L3" s="2"/>
      <c r="M3" s="2"/>
      <c r="N3" s="2"/>
    </row>
    <row r="4" spans="1:15" x14ac:dyDescent="0.25">
      <c r="A4" s="3"/>
      <c r="B4" s="3">
        <v>2</v>
      </c>
      <c r="C4" t="s">
        <v>42</v>
      </c>
      <c r="D4" s="2"/>
      <c r="E4" s="3">
        <v>6</v>
      </c>
      <c r="F4" s="3" t="s">
        <v>44</v>
      </c>
      <c r="I4" s="2"/>
      <c r="K4" s="60"/>
      <c r="L4" s="2"/>
      <c r="M4" s="2"/>
      <c r="N4" s="2"/>
    </row>
    <row r="5" spans="1:15" x14ac:dyDescent="0.25">
      <c r="A5" s="3"/>
      <c r="B5" s="3">
        <v>3</v>
      </c>
      <c r="C5" t="s">
        <v>46</v>
      </c>
      <c r="D5" s="2"/>
      <c r="E5" s="3">
        <v>7</v>
      </c>
      <c r="F5" s="3" t="s">
        <v>45</v>
      </c>
      <c r="G5" s="2"/>
      <c r="H5" s="2"/>
      <c r="I5" s="2"/>
      <c r="J5" s="2"/>
      <c r="K5" s="60"/>
      <c r="L5" s="2"/>
      <c r="M5" s="2"/>
      <c r="N5" s="2"/>
    </row>
    <row r="6" spans="1:15" x14ac:dyDescent="0.25">
      <c r="A6" s="3"/>
      <c r="B6" s="3">
        <v>4</v>
      </c>
      <c r="C6" t="s">
        <v>41</v>
      </c>
      <c r="D6" s="2"/>
      <c r="E6" s="3"/>
      <c r="F6" s="3"/>
      <c r="G6" s="2"/>
      <c r="H6" s="2"/>
      <c r="I6" s="2"/>
      <c r="J6" s="2"/>
      <c r="K6" s="60"/>
      <c r="L6" s="2"/>
      <c r="M6" s="2"/>
      <c r="N6" s="2"/>
    </row>
    <row r="7" spans="1:15" x14ac:dyDescent="0.25">
      <c r="K7" s="61"/>
    </row>
    <row r="8" spans="1:15" ht="24" x14ac:dyDescent="0.25">
      <c r="A8" s="54"/>
      <c r="B8" s="54" t="s">
        <v>2</v>
      </c>
      <c r="C8" s="54" t="s">
        <v>3</v>
      </c>
      <c r="D8" s="58" t="s">
        <v>0</v>
      </c>
      <c r="E8" s="59"/>
      <c r="F8" s="59"/>
      <c r="G8" s="59"/>
      <c r="H8" s="59"/>
      <c r="I8" s="59"/>
      <c r="J8" s="59"/>
      <c r="K8" s="62" t="s">
        <v>4</v>
      </c>
      <c r="L8" s="54" t="s">
        <v>5</v>
      </c>
      <c r="M8" s="67" t="s">
        <v>6</v>
      </c>
      <c r="N8" s="67" t="s">
        <v>7</v>
      </c>
      <c r="O8" s="67" t="s">
        <v>8</v>
      </c>
    </row>
    <row r="9" spans="1:15" x14ac:dyDescent="0.25">
      <c r="A9" s="54"/>
      <c r="B9" s="54"/>
      <c r="C9" s="54"/>
      <c r="D9" s="7">
        <v>1</v>
      </c>
      <c r="E9" s="7">
        <v>2</v>
      </c>
      <c r="F9" s="7">
        <v>3</v>
      </c>
      <c r="G9" s="7">
        <v>4</v>
      </c>
      <c r="H9" s="7">
        <v>5</v>
      </c>
      <c r="I9" s="7">
        <v>6</v>
      </c>
      <c r="J9" s="7">
        <v>7</v>
      </c>
      <c r="K9" s="62"/>
      <c r="L9" s="54"/>
      <c r="M9" s="67"/>
      <c r="N9" s="67"/>
      <c r="O9" s="67"/>
    </row>
    <row r="10" spans="1:15" x14ac:dyDescent="0.25">
      <c r="A10" s="55" t="s">
        <v>9</v>
      </c>
      <c r="B10" s="56"/>
      <c r="C10" s="57"/>
      <c r="D10" s="53"/>
      <c r="E10" s="53"/>
      <c r="F10" s="53"/>
      <c r="G10" s="53"/>
      <c r="H10" s="53"/>
      <c r="I10" s="53"/>
      <c r="J10" s="53"/>
      <c r="K10" s="63"/>
      <c r="L10" s="53"/>
      <c r="M10" s="77"/>
      <c r="N10" s="78"/>
    </row>
    <row r="11" spans="1:15" ht="15.75" x14ac:dyDescent="0.25">
      <c r="A11" s="10"/>
      <c r="B11" s="10">
        <v>33</v>
      </c>
      <c r="C11" s="37" t="s">
        <v>80</v>
      </c>
      <c r="D11" s="36">
        <v>28</v>
      </c>
      <c r="E11" s="36">
        <v>28</v>
      </c>
      <c r="F11" s="36">
        <v>28</v>
      </c>
      <c r="G11" s="36">
        <v>28</v>
      </c>
      <c r="H11" s="36">
        <v>29</v>
      </c>
      <c r="I11" s="36">
        <v>29</v>
      </c>
      <c r="J11" s="36">
        <v>29</v>
      </c>
      <c r="K11" s="64">
        <f>L11/6</f>
        <v>28.333333333333332</v>
      </c>
      <c r="L11" s="36">
        <f>D11+E11+F11+G11+H11+I11</f>
        <v>170</v>
      </c>
      <c r="M11" s="81">
        <v>1</v>
      </c>
      <c r="N11" s="12">
        <f>L11-M11</f>
        <v>169</v>
      </c>
      <c r="O11" s="72">
        <v>3</v>
      </c>
    </row>
    <row r="12" spans="1:15" ht="15.75" x14ac:dyDescent="0.25">
      <c r="A12" s="10"/>
      <c r="B12" s="10">
        <v>34</v>
      </c>
      <c r="C12" s="37" t="s">
        <v>83</v>
      </c>
      <c r="D12" s="36">
        <v>30</v>
      </c>
      <c r="E12" s="36">
        <v>29</v>
      </c>
      <c r="F12" s="36">
        <v>29</v>
      </c>
      <c r="G12" s="36">
        <v>30</v>
      </c>
      <c r="H12" s="36">
        <v>30</v>
      </c>
      <c r="I12" s="36">
        <v>28</v>
      </c>
      <c r="J12" s="36">
        <v>30</v>
      </c>
      <c r="K12" s="64">
        <f>L12/6</f>
        <v>29.333333333333332</v>
      </c>
      <c r="L12" s="36">
        <f>D12+E12+F12+G12+H12+I12</f>
        <v>176</v>
      </c>
      <c r="M12" s="79"/>
      <c r="N12" s="12">
        <f>L12-M12</f>
        <v>176</v>
      </c>
      <c r="O12" s="72">
        <v>1</v>
      </c>
    </row>
    <row r="13" spans="1:15" ht="15.75" thickBot="1" x14ac:dyDescent="0.3">
      <c r="K13" s="61"/>
      <c r="O13" s="73"/>
    </row>
    <row r="14" spans="1:15" ht="15.75" thickBot="1" x14ac:dyDescent="0.3">
      <c r="B14" s="16"/>
      <c r="D14" s="17" t="s">
        <v>35</v>
      </c>
      <c r="K14" s="61"/>
    </row>
  </sheetData>
  <customSheetViews>
    <customSheetView guid="{8EE77AE5-7066-4865-A043-C21D77FEC554}" showPageBreaks="1" fitToPage="1">
      <selection activeCell="O16" sqref="O16"/>
      <pageMargins left="0.70866141732283472" right="0.70866141732283472" top="0.74803149606299213" bottom="0.74803149606299213" header="0.31496062992125984" footer="0.31496062992125984"/>
      <pageSetup paperSize="9" scale="90" orientation="landscape" verticalDpi="0" r:id="rId1"/>
    </customSheetView>
    <customSheetView guid="{F1F45F97-50CE-4A70-85C9-654F55148414}" fitToPage="1">
      <selection activeCell="F15" sqref="F15"/>
      <pageMargins left="0.70866141732283472" right="0.70866141732283472" top="0.74803149606299213" bottom="0.74803149606299213" header="0.31496062992125984" footer="0.31496062992125984"/>
      <pageSetup paperSize="9" scale="90" orientation="landscape" verticalDpi="0" r:id="rId2"/>
    </customSheetView>
    <customSheetView guid="{866FDC52-0556-47D2-B5EF-E89266D7BA7B}">
      <selection activeCell="H28" sqref="H28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90" orientation="landscape" verticalDpi="0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B21" sqref="B21"/>
    </sheetView>
  </sheetViews>
  <sheetFormatPr defaultRowHeight="15" x14ac:dyDescent="0.25"/>
  <cols>
    <col min="3" max="3" width="14.28515625" bestFit="1" customWidth="1"/>
  </cols>
  <sheetData>
    <row r="1" spans="1:12" x14ac:dyDescent="0.25">
      <c r="A1" s="1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</sheetData>
  <customSheetViews>
    <customSheetView guid="{8EE77AE5-7066-4865-A043-C21D77FEC554}">
      <selection activeCell="B21" sqref="B21"/>
      <pageMargins left="0.7" right="0.7" top="0.75" bottom="0.75" header="0.3" footer="0.3"/>
      <pageSetup paperSize="9" orientation="portrait" r:id="rId1"/>
    </customSheetView>
    <customSheetView guid="{F1F45F97-50CE-4A70-85C9-654F55148414}">
      <selection activeCell="A3" sqref="A3:XFD26"/>
      <pageMargins left="0.7" right="0.7" top="0.75" bottom="0.75" header="0.3" footer="0.3"/>
      <pageSetup paperSize="9" orientation="portrait" r:id="rId2"/>
    </customSheetView>
    <customSheetView guid="{866FDC52-0556-47D2-B5EF-E89266D7BA7B}">
      <selection activeCell="K25" sqref="K25"/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:XFD21"/>
    </sheetView>
  </sheetViews>
  <sheetFormatPr defaultRowHeight="15" x14ac:dyDescent="0.25"/>
  <cols>
    <col min="3" max="3" width="18.5703125" customWidth="1"/>
  </cols>
  <sheetData>
    <row r="1" spans="1:12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</sheetData>
  <customSheetViews>
    <customSheetView guid="{8EE77AE5-7066-4865-A043-C21D77FEC554}">
      <selection activeCell="A3" sqref="A3:XFD21"/>
      <pageMargins left="0.7" right="0.7" top="0.75" bottom="0.75" header="0.3" footer="0.3"/>
    </customSheetView>
    <customSheetView guid="{F1F45F97-50CE-4A70-85C9-654F55148414}">
      <selection activeCell="A3" sqref="A3:XFD21"/>
      <pageMargins left="0.7" right="0.7" top="0.75" bottom="0.75" header="0.3" footer="0.3"/>
    </customSheetView>
    <customSheetView guid="{866FDC52-0556-47D2-B5EF-E89266D7BA7B}">
      <selection activeCell="D22" sqref="D2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5" sqref="G25"/>
    </sheetView>
  </sheetViews>
  <sheetFormatPr defaultRowHeight="15" x14ac:dyDescent="0.25"/>
  <cols>
    <col min="3" max="3" width="18.28515625" bestFit="1" customWidth="1"/>
  </cols>
  <sheetData/>
  <customSheetViews>
    <customSheetView guid="{8EE77AE5-7066-4865-A043-C21D77FEC554}">
      <selection activeCell="G25" sqref="G25"/>
      <pageMargins left="0.7" right="0.7" top="0.75" bottom="0.75" header="0.3" footer="0.3"/>
    </customSheetView>
    <customSheetView guid="{F1F45F97-50CE-4A70-85C9-654F55148414}">
      <selection activeCell="G25" sqref="G25"/>
      <pageMargins left="0.7" right="0.7" top="0.75" bottom="0.75" header="0.3" footer="0.3"/>
    </customSheetView>
    <customSheetView guid="{866FDC52-0556-47D2-B5EF-E89266D7BA7B}" topLeftCell="A6">
      <selection activeCell="O34" sqref="O3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K29" sqref="K29"/>
    </sheetView>
  </sheetViews>
  <sheetFormatPr defaultRowHeight="15" x14ac:dyDescent="0.25"/>
  <cols>
    <col min="3" max="3" width="16" bestFit="1" customWidth="1"/>
  </cols>
  <sheetData>
    <row r="1" spans="1:12" x14ac:dyDescent="0.25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</sheetData>
  <customSheetViews>
    <customSheetView guid="{8EE77AE5-7066-4865-A043-C21D77FEC554}">
      <selection activeCell="K29" sqref="K29"/>
      <pageMargins left="0.7" right="0.7" top="0.75" bottom="0.75" header="0.3" footer="0.3"/>
    </customSheetView>
    <customSheetView guid="{F1F45F97-50CE-4A70-85C9-654F55148414}">
      <selection activeCell="A3" sqref="A3:XFD26"/>
      <pageMargins left="0.7" right="0.7" top="0.75" bottom="0.75" header="0.3" footer="0.3"/>
    </customSheetView>
    <customSheetView guid="{866FDC52-0556-47D2-B5EF-E89266D7BA7B}">
      <selection activeCell="G23" sqref="G2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9" workbookViewId="0">
      <selection activeCell="G25" sqref="G25"/>
    </sheetView>
  </sheetViews>
  <sheetFormatPr defaultRowHeight="15" x14ac:dyDescent="0.25"/>
  <cols>
    <col min="3" max="3" width="21.42578125" customWidth="1"/>
  </cols>
  <sheetData>
    <row r="1" spans="1:14" x14ac:dyDescent="0.25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25">
      <c r="A3" s="3" t="s">
        <v>0</v>
      </c>
      <c r="B3" s="3"/>
      <c r="D3" s="2"/>
      <c r="E3" s="3"/>
      <c r="F3" s="3"/>
      <c r="H3" s="2"/>
      <c r="I3" s="2"/>
      <c r="J3" s="2"/>
      <c r="K3" s="2"/>
      <c r="L3" s="2"/>
    </row>
    <row r="4" spans="1:14" x14ac:dyDescent="0.25">
      <c r="A4" s="3"/>
      <c r="B4" s="3"/>
      <c r="D4" s="2"/>
      <c r="E4" s="3"/>
      <c r="F4" s="3"/>
      <c r="H4" s="2"/>
      <c r="I4" s="2"/>
      <c r="J4" s="2"/>
      <c r="K4" s="2"/>
      <c r="L4" s="2"/>
    </row>
    <row r="5" spans="1:14" x14ac:dyDescent="0.25">
      <c r="A5" s="3"/>
      <c r="B5" s="3"/>
      <c r="D5" s="2"/>
      <c r="E5" s="3"/>
      <c r="F5" s="3"/>
      <c r="G5" s="2"/>
      <c r="H5" s="2"/>
      <c r="I5" s="2"/>
      <c r="J5" s="2"/>
      <c r="K5" s="2"/>
      <c r="L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ht="24" x14ac:dyDescent="0.25">
      <c r="A7" s="23" t="s">
        <v>1</v>
      </c>
      <c r="B7" s="23" t="s">
        <v>2</v>
      </c>
      <c r="C7" s="23" t="s">
        <v>3</v>
      </c>
      <c r="D7" s="27" t="s">
        <v>0</v>
      </c>
      <c r="E7" s="28"/>
      <c r="F7" s="28"/>
      <c r="G7" s="28"/>
      <c r="H7" s="28"/>
      <c r="I7" s="23" t="s">
        <v>4</v>
      </c>
      <c r="J7" s="23" t="s">
        <v>5</v>
      </c>
      <c r="K7" s="23" t="s">
        <v>6</v>
      </c>
      <c r="L7" s="23" t="s">
        <v>7</v>
      </c>
      <c r="M7" s="31" t="s">
        <v>30</v>
      </c>
      <c r="N7" s="23" t="s">
        <v>8</v>
      </c>
    </row>
    <row r="8" spans="1:14" x14ac:dyDescent="0.25">
      <c r="A8" s="23"/>
      <c r="B8" s="23"/>
      <c r="C8" s="23"/>
      <c r="D8" s="7">
        <v>1</v>
      </c>
      <c r="E8" s="7">
        <v>2</v>
      </c>
      <c r="F8" s="7">
        <v>3</v>
      </c>
      <c r="G8" s="7">
        <v>4</v>
      </c>
      <c r="H8" s="7">
        <v>5</v>
      </c>
      <c r="I8" s="23"/>
      <c r="J8" s="23"/>
      <c r="K8" s="23"/>
      <c r="L8" s="23"/>
      <c r="M8" s="31"/>
      <c r="N8" s="23"/>
    </row>
    <row r="9" spans="1:14" x14ac:dyDescent="0.25">
      <c r="A9" s="24" t="s">
        <v>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</row>
    <row r="10" spans="1:14" x14ac:dyDescent="0.25">
      <c r="A10" s="10">
        <v>1</v>
      </c>
      <c r="B10" s="36"/>
      <c r="C10" s="36"/>
      <c r="D10" s="36"/>
      <c r="E10" s="36"/>
      <c r="F10" s="36"/>
      <c r="G10" s="36"/>
      <c r="H10" s="36"/>
      <c r="I10" s="36"/>
      <c r="J10" s="36"/>
      <c r="K10" s="43"/>
      <c r="L10" s="36"/>
      <c r="M10" s="36"/>
      <c r="N10" s="40"/>
    </row>
    <row r="11" spans="1:14" x14ac:dyDescent="0.25">
      <c r="A11" s="10">
        <f>A10+1</f>
        <v>2</v>
      </c>
      <c r="B11" s="36"/>
      <c r="C11" s="36"/>
      <c r="D11" s="36"/>
      <c r="E11" s="36"/>
      <c r="F11" s="36"/>
      <c r="G11" s="36"/>
      <c r="H11" s="36"/>
      <c r="I11" s="36"/>
      <c r="J11" s="36"/>
      <c r="K11" s="43"/>
      <c r="L11" s="36"/>
      <c r="M11" s="36"/>
      <c r="N11" s="40"/>
    </row>
    <row r="12" spans="1:14" x14ac:dyDescent="0.25">
      <c r="A12" s="10">
        <f t="shared" ref="A12:A16" si="0">A11+1</f>
        <v>3</v>
      </c>
      <c r="B12" s="36"/>
      <c r="C12" s="36"/>
      <c r="D12" s="36"/>
      <c r="E12" s="36"/>
      <c r="F12" s="36"/>
      <c r="G12" s="36"/>
      <c r="H12" s="36"/>
      <c r="I12" s="36"/>
      <c r="J12" s="36"/>
      <c r="K12" s="43"/>
      <c r="L12" s="36"/>
      <c r="M12" s="36"/>
      <c r="N12" s="40"/>
    </row>
    <row r="13" spans="1:14" x14ac:dyDescent="0.25">
      <c r="A13" s="10">
        <f t="shared" si="0"/>
        <v>4</v>
      </c>
      <c r="B13" s="36"/>
      <c r="C13" s="36"/>
      <c r="D13" s="36"/>
      <c r="E13" s="36"/>
      <c r="F13" s="36"/>
      <c r="G13" s="36"/>
      <c r="H13" s="36"/>
      <c r="I13" s="36"/>
      <c r="J13" s="36"/>
      <c r="K13" s="43"/>
      <c r="L13" s="36"/>
      <c r="M13" s="36"/>
      <c r="N13" s="40"/>
    </row>
    <row r="14" spans="1:14" x14ac:dyDescent="0.25">
      <c r="A14" s="10">
        <f t="shared" si="0"/>
        <v>5</v>
      </c>
      <c r="B14" s="36"/>
      <c r="C14" s="36"/>
      <c r="D14" s="36"/>
      <c r="E14" s="36"/>
      <c r="F14" s="36"/>
      <c r="G14" s="36"/>
      <c r="H14" s="36"/>
      <c r="I14" s="36"/>
      <c r="J14" s="36"/>
      <c r="K14" s="43"/>
      <c r="L14" s="36"/>
      <c r="M14" s="36"/>
      <c r="N14" s="40"/>
    </row>
    <row r="15" spans="1:14" x14ac:dyDescent="0.25">
      <c r="A15" s="10">
        <f t="shared" si="0"/>
        <v>6</v>
      </c>
      <c r="B15" s="36"/>
      <c r="C15" s="36"/>
      <c r="D15" s="36"/>
      <c r="E15" s="36"/>
      <c r="F15" s="36"/>
      <c r="G15" s="36"/>
      <c r="H15" s="36"/>
      <c r="I15" s="36"/>
      <c r="J15" s="36"/>
      <c r="K15" s="43"/>
      <c r="L15" s="36"/>
      <c r="M15" s="36"/>
      <c r="N15" s="40"/>
    </row>
    <row r="16" spans="1:14" x14ac:dyDescent="0.25">
      <c r="A16" s="10">
        <f t="shared" si="0"/>
        <v>7</v>
      </c>
      <c r="B16" s="36"/>
      <c r="C16" s="36"/>
      <c r="D16" s="36"/>
      <c r="E16" s="36"/>
      <c r="F16" s="36"/>
      <c r="G16" s="36"/>
      <c r="H16" s="36"/>
      <c r="I16" s="36"/>
      <c r="J16" s="36"/>
      <c r="K16" s="43"/>
      <c r="L16" s="36"/>
      <c r="M16" s="36"/>
      <c r="N16" s="40"/>
    </row>
    <row r="17" spans="1:14" x14ac:dyDescent="0.25">
      <c r="A17" s="10">
        <v>8</v>
      </c>
      <c r="B17" s="36"/>
      <c r="C17" s="36"/>
      <c r="D17" s="36"/>
      <c r="E17" s="36"/>
      <c r="F17" s="36"/>
      <c r="G17" s="36"/>
      <c r="H17" s="36"/>
      <c r="I17" s="36"/>
      <c r="J17" s="36"/>
      <c r="K17" s="43"/>
      <c r="L17" s="36"/>
      <c r="M17" s="36"/>
      <c r="N17" s="40"/>
    </row>
    <row r="18" spans="1:14" x14ac:dyDescent="0.25">
      <c r="A18" s="10">
        <v>9</v>
      </c>
      <c r="B18" s="36"/>
      <c r="C18" s="36"/>
      <c r="D18" s="36"/>
      <c r="E18" s="36"/>
      <c r="F18" s="36"/>
      <c r="G18" s="36"/>
      <c r="H18" s="36"/>
      <c r="I18" s="36"/>
      <c r="J18" s="36"/>
      <c r="K18" s="43"/>
      <c r="L18" s="36"/>
      <c r="M18" s="36"/>
      <c r="N18" s="40"/>
    </row>
    <row r="19" spans="1:14" x14ac:dyDescent="0.25">
      <c r="A19" s="10">
        <v>10</v>
      </c>
      <c r="B19" s="36"/>
      <c r="C19" s="36"/>
      <c r="D19" s="36"/>
      <c r="E19" s="36"/>
      <c r="F19" s="36"/>
      <c r="G19" s="36"/>
      <c r="H19" s="36"/>
      <c r="I19" s="36"/>
      <c r="J19" s="36"/>
      <c r="K19" s="43"/>
      <c r="L19" s="43"/>
      <c r="M19" s="36"/>
      <c r="N19" s="40"/>
    </row>
    <row r="20" spans="1:14" x14ac:dyDescent="0.25">
      <c r="A20" s="10">
        <v>11</v>
      </c>
      <c r="B20" s="36"/>
      <c r="C20" s="36"/>
      <c r="D20" s="36"/>
      <c r="E20" s="36"/>
      <c r="F20" s="36"/>
      <c r="G20" s="36"/>
      <c r="H20" s="36"/>
      <c r="I20" s="36"/>
      <c r="J20" s="36"/>
      <c r="K20" s="43"/>
      <c r="L20" s="43"/>
      <c r="M20" s="36"/>
      <c r="N20" s="43"/>
    </row>
    <row r="21" spans="1:14" x14ac:dyDescent="0.25">
      <c r="A21" s="10">
        <f t="shared" ref="A21:A22" si="1">A20+1</f>
        <v>12</v>
      </c>
      <c r="B21" s="36"/>
      <c r="C21" s="36"/>
      <c r="D21" s="36"/>
      <c r="E21" s="36"/>
      <c r="F21" s="36"/>
      <c r="G21" s="36"/>
      <c r="H21" s="36"/>
      <c r="I21" s="36"/>
      <c r="J21" s="36"/>
      <c r="K21" s="43"/>
      <c r="L21" s="36"/>
      <c r="M21" s="36"/>
      <c r="N21" s="43"/>
    </row>
    <row r="22" spans="1:14" x14ac:dyDescent="0.25">
      <c r="A22" s="10">
        <f t="shared" si="1"/>
        <v>13</v>
      </c>
      <c r="B22" s="36"/>
      <c r="C22" s="36"/>
      <c r="D22" s="36"/>
      <c r="E22" s="36"/>
      <c r="F22" s="36"/>
      <c r="G22" s="36"/>
      <c r="H22" s="36"/>
      <c r="I22" s="36"/>
      <c r="J22" s="36"/>
      <c r="K22" s="43"/>
      <c r="L22" s="36"/>
      <c r="M22" s="36"/>
      <c r="N22" s="40"/>
    </row>
    <row r="23" spans="1:14" x14ac:dyDescent="0.25">
      <c r="A23" s="24" t="s">
        <v>10</v>
      </c>
      <c r="N23" s="20"/>
    </row>
    <row r="24" spans="1:14" x14ac:dyDescent="0.25">
      <c r="A24" s="10">
        <v>14</v>
      </c>
      <c r="B24" s="10"/>
      <c r="C24" s="10"/>
      <c r="D24" s="10"/>
      <c r="E24" s="12"/>
      <c r="F24" s="10"/>
      <c r="G24" s="10"/>
      <c r="H24" s="10"/>
      <c r="I24" s="10"/>
      <c r="J24" s="10"/>
      <c r="K24" s="13"/>
      <c r="L24" s="10"/>
      <c r="M24" s="10"/>
      <c r="N24" s="22"/>
    </row>
    <row r="25" spans="1:14" x14ac:dyDescent="0.25">
      <c r="A25" s="10">
        <f t="shared" ref="A25:A26" si="2">A24+1</f>
        <v>15</v>
      </c>
      <c r="B25" s="10"/>
      <c r="C25" s="10"/>
      <c r="D25" s="12"/>
      <c r="E25" s="12"/>
      <c r="F25" s="12"/>
      <c r="G25" s="12"/>
      <c r="H25" s="12"/>
      <c r="I25" s="12"/>
      <c r="J25" s="12"/>
      <c r="K25" s="13"/>
      <c r="L25" s="12"/>
      <c r="M25" s="12"/>
      <c r="N25" s="22"/>
    </row>
    <row r="26" spans="1:14" x14ac:dyDescent="0.25">
      <c r="A26" s="10">
        <f t="shared" si="2"/>
        <v>16</v>
      </c>
      <c r="B26" s="10"/>
      <c r="C26" s="10"/>
      <c r="D26" s="12"/>
      <c r="E26" s="12"/>
      <c r="F26" s="12"/>
      <c r="G26" s="12"/>
      <c r="H26" s="12"/>
      <c r="I26" s="12"/>
      <c r="J26" s="12"/>
      <c r="K26" s="13"/>
      <c r="L26" s="12"/>
      <c r="M26" s="12"/>
      <c r="N26" s="22"/>
    </row>
    <row r="27" spans="1:14" x14ac:dyDescent="0.25">
      <c r="A27" s="30" t="s">
        <v>11</v>
      </c>
      <c r="M27" s="15"/>
      <c r="N27" s="20"/>
    </row>
    <row r="28" spans="1:14" x14ac:dyDescent="0.25">
      <c r="A28" s="10">
        <v>17</v>
      </c>
      <c r="B28" s="10"/>
      <c r="C28" s="10"/>
      <c r="D28" s="10"/>
      <c r="E28" s="12"/>
      <c r="F28" s="10"/>
      <c r="G28" s="10"/>
      <c r="H28" s="10"/>
      <c r="I28" s="10"/>
      <c r="J28" s="10"/>
      <c r="K28" s="13"/>
      <c r="L28" s="10"/>
      <c r="M28" s="10"/>
      <c r="N28" s="7"/>
    </row>
    <row r="29" spans="1:14" x14ac:dyDescent="0.25">
      <c r="A29" s="10">
        <v>18</v>
      </c>
      <c r="B29" s="10"/>
      <c r="C29" s="10"/>
      <c r="D29" s="12"/>
      <c r="E29" s="12"/>
      <c r="F29" s="12"/>
      <c r="G29" s="12"/>
      <c r="H29" s="12"/>
      <c r="I29" s="12"/>
      <c r="J29" s="12"/>
      <c r="K29" s="13"/>
      <c r="L29" s="12"/>
      <c r="M29" s="12"/>
      <c r="N29" s="22"/>
    </row>
    <row r="30" spans="1:14" x14ac:dyDescent="0.25">
      <c r="A30" s="10">
        <f t="shared" ref="A30:A31" si="3">A29+1</f>
        <v>19</v>
      </c>
      <c r="B30" s="10"/>
      <c r="C30" s="10"/>
      <c r="D30" s="12"/>
      <c r="E30" s="12"/>
      <c r="F30" s="12"/>
      <c r="G30" s="12"/>
      <c r="H30" s="12"/>
      <c r="I30" s="12"/>
      <c r="J30" s="12"/>
      <c r="K30" s="13"/>
      <c r="L30" s="12"/>
      <c r="M30" s="12"/>
      <c r="N30" s="22"/>
    </row>
    <row r="31" spans="1:14" x14ac:dyDescent="0.25">
      <c r="A31" s="10">
        <f t="shared" si="3"/>
        <v>20</v>
      </c>
      <c r="B31" s="10"/>
      <c r="C31" s="10"/>
      <c r="D31" s="12"/>
      <c r="E31" s="12"/>
      <c r="F31" s="12"/>
      <c r="G31" s="12"/>
      <c r="H31" s="12"/>
      <c r="I31" s="12"/>
      <c r="J31" s="12"/>
      <c r="K31" s="13"/>
      <c r="L31" s="12"/>
      <c r="M31" s="12"/>
      <c r="N31" s="22"/>
    </row>
    <row r="32" spans="1:14" x14ac:dyDescent="0.25">
      <c r="A32" s="30" t="s">
        <v>29</v>
      </c>
      <c r="M32" s="15"/>
      <c r="N32" s="20"/>
    </row>
    <row r="33" spans="1:14" x14ac:dyDescent="0.25">
      <c r="A33" s="10">
        <v>21</v>
      </c>
      <c r="B33" s="36"/>
      <c r="C33" s="36"/>
      <c r="D33" s="36"/>
      <c r="E33" s="36"/>
      <c r="F33" s="36"/>
      <c r="G33" s="36"/>
      <c r="H33" s="36"/>
      <c r="I33" s="36"/>
      <c r="J33" s="36"/>
      <c r="K33" s="41"/>
      <c r="L33" s="36"/>
      <c r="M33" s="36"/>
      <c r="N33" s="42"/>
    </row>
    <row r="34" spans="1:14" x14ac:dyDescent="0.25">
      <c r="A34" s="10">
        <v>22</v>
      </c>
      <c r="B34" s="36"/>
      <c r="C34" s="36"/>
      <c r="D34" s="36"/>
      <c r="E34" s="36"/>
      <c r="F34" s="36"/>
      <c r="G34" s="36"/>
      <c r="H34" s="36"/>
      <c r="I34" s="36"/>
      <c r="J34" s="36"/>
      <c r="K34" s="43"/>
      <c r="L34" s="36"/>
      <c r="M34" s="36"/>
      <c r="N34" s="43"/>
    </row>
    <row r="35" spans="1:14" x14ac:dyDescent="0.25">
      <c r="A35" s="10">
        <v>23</v>
      </c>
      <c r="B35" s="36"/>
      <c r="C35" s="36"/>
      <c r="D35" s="36"/>
      <c r="E35" s="36"/>
      <c r="F35" s="36"/>
      <c r="G35" s="36"/>
      <c r="H35" s="36"/>
      <c r="I35" s="36"/>
      <c r="J35" s="36"/>
      <c r="K35" s="43"/>
      <c r="L35" s="36"/>
      <c r="M35" s="36"/>
      <c r="N35" s="40"/>
    </row>
    <row r="36" spans="1:14" x14ac:dyDescent="0.25">
      <c r="A36" s="10">
        <f t="shared" ref="A36:A37" si="4">A35+1</f>
        <v>24</v>
      </c>
      <c r="B36" s="36"/>
      <c r="C36" s="36"/>
      <c r="D36" s="36"/>
      <c r="E36" s="36"/>
      <c r="F36" s="36"/>
      <c r="G36" s="36"/>
      <c r="H36" s="36"/>
      <c r="I36" s="36"/>
      <c r="J36" s="36"/>
      <c r="K36" s="43"/>
      <c r="L36" s="36"/>
      <c r="M36" s="36"/>
      <c r="N36" s="40"/>
    </row>
    <row r="37" spans="1:14" x14ac:dyDescent="0.25">
      <c r="A37" s="10">
        <f t="shared" si="4"/>
        <v>25</v>
      </c>
      <c r="B37" s="36"/>
      <c r="C37" s="36"/>
      <c r="D37" s="36"/>
      <c r="E37" s="36"/>
      <c r="F37" s="36"/>
      <c r="G37" s="36"/>
      <c r="H37" s="36"/>
      <c r="I37" s="36"/>
      <c r="J37" s="36"/>
      <c r="K37" s="43"/>
      <c r="L37" s="36"/>
      <c r="M37" s="36"/>
      <c r="N37" s="40"/>
    </row>
    <row r="39" spans="1:14" x14ac:dyDescent="0.25">
      <c r="B39" s="32"/>
      <c r="D39" t="s">
        <v>36</v>
      </c>
    </row>
  </sheetData>
  <customSheetViews>
    <customSheetView guid="{8EE77AE5-7066-4865-A043-C21D77FEC554}" topLeftCell="A19">
      <selection activeCell="G25" sqref="G25"/>
      <pageMargins left="0.7" right="0.7" top="0.75" bottom="0.75" header="0.3" footer="0.3"/>
      <pageSetup paperSize="9" orientation="portrait" r:id="rId1"/>
    </customSheetView>
    <customSheetView guid="{F1F45F97-50CE-4A70-85C9-654F55148414}" topLeftCell="A19">
      <selection activeCell="G25" sqref="G25"/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orientation="portrait"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5" sqref="G25"/>
    </sheetView>
  </sheetViews>
  <sheetFormatPr defaultRowHeight="15" x14ac:dyDescent="0.25"/>
  <cols>
    <col min="3" max="3" width="17.42578125" bestFit="1" customWidth="1"/>
  </cols>
  <sheetData/>
  <customSheetViews>
    <customSheetView guid="{8EE77AE5-7066-4865-A043-C21D77FEC554}">
      <selection activeCell="G25" sqref="G25"/>
      <pageMargins left="0.7" right="0.7" top="0.75" bottom="0.75" header="0.3" footer="0.3"/>
    </customSheetView>
    <customSheetView guid="{F1F45F97-50CE-4A70-85C9-654F55148414}">
      <selection activeCell="G25" sqref="G25"/>
      <pageMargins left="0.7" right="0.7" top="0.75" bottom="0.75" header="0.3" footer="0.3"/>
    </customSheetView>
    <customSheetView guid="{866FDC52-0556-47D2-B5EF-E89266D7BA7B}" topLeftCell="A5">
      <selection activeCell="P25" sqref="P2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"/>
  <sheetViews>
    <sheetView workbookViewId="0">
      <selection activeCell="G25" sqref="G25"/>
    </sheetView>
  </sheetViews>
  <sheetFormatPr defaultRowHeight="15" x14ac:dyDescent="0.25"/>
  <cols>
    <col min="3" max="3" width="16.5703125" bestFit="1" customWidth="1"/>
  </cols>
  <sheetData>
    <row r="1" spans="1:14" x14ac:dyDescent="0.2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3" t="s">
        <v>0</v>
      </c>
      <c r="B3" s="3"/>
      <c r="D3" s="2"/>
      <c r="E3" s="3"/>
      <c r="F3" s="3"/>
      <c r="H3" s="2"/>
      <c r="I3" s="2"/>
      <c r="J3" s="2"/>
      <c r="K3" s="2"/>
      <c r="L3" s="2"/>
      <c r="M3" s="2"/>
    </row>
    <row r="4" spans="1:14" x14ac:dyDescent="0.25">
      <c r="A4" s="3"/>
      <c r="B4" s="3"/>
      <c r="D4" s="2"/>
      <c r="E4" s="3"/>
      <c r="F4" s="3"/>
      <c r="H4" s="2"/>
      <c r="I4" s="2"/>
      <c r="J4" s="2"/>
      <c r="K4" s="2"/>
      <c r="L4" s="2"/>
      <c r="M4" s="2"/>
    </row>
    <row r="5" spans="1:14" x14ac:dyDescent="0.25">
      <c r="A5" s="3"/>
      <c r="B5" s="3"/>
      <c r="D5" s="2"/>
      <c r="E5" s="3"/>
      <c r="F5" s="3"/>
      <c r="G5" s="2"/>
      <c r="H5" s="2"/>
      <c r="I5" s="2"/>
      <c r="J5" s="2"/>
      <c r="K5" s="2"/>
      <c r="L5" s="2"/>
      <c r="M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x14ac:dyDescent="0.25">
      <c r="A7" s="87" t="s">
        <v>1</v>
      </c>
      <c r="B7" s="87" t="s">
        <v>2</v>
      </c>
      <c r="C7" s="87" t="s">
        <v>3</v>
      </c>
      <c r="D7" s="91" t="s">
        <v>0</v>
      </c>
      <c r="E7" s="92"/>
      <c r="F7" s="92"/>
      <c r="G7" s="92"/>
      <c r="H7" s="92"/>
      <c r="I7" s="93"/>
      <c r="J7" s="87" t="s">
        <v>4</v>
      </c>
      <c r="K7" s="87" t="s">
        <v>5</v>
      </c>
      <c r="L7" s="87" t="s">
        <v>6</v>
      </c>
      <c r="M7" s="87" t="s">
        <v>7</v>
      </c>
      <c r="N7" s="87" t="s">
        <v>8</v>
      </c>
    </row>
    <row r="8" spans="1:14" x14ac:dyDescent="0.25">
      <c r="A8" s="87"/>
      <c r="B8" s="87"/>
      <c r="C8" s="87"/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87"/>
      <c r="K8" s="87"/>
      <c r="L8" s="87"/>
      <c r="M8" s="87"/>
      <c r="N8" s="87"/>
    </row>
    <row r="9" spans="1:14" x14ac:dyDescent="0.25">
      <c r="A9" s="88" t="s">
        <v>9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90"/>
    </row>
    <row r="10" spans="1:14" x14ac:dyDescent="0.25">
      <c r="A10" s="10">
        <v>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21"/>
    </row>
    <row r="11" spans="1:14" x14ac:dyDescent="0.25">
      <c r="A11" s="84" t="s">
        <v>11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6"/>
      <c r="N11" s="19"/>
    </row>
    <row r="12" spans="1:14" x14ac:dyDescent="0.25">
      <c r="A12" s="10">
        <v>2</v>
      </c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0"/>
      <c r="N12" s="21"/>
    </row>
    <row r="13" spans="1:14" x14ac:dyDescent="0.25">
      <c r="A13" s="10">
        <v>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21"/>
    </row>
    <row r="14" spans="1:14" x14ac:dyDescent="0.25">
      <c r="A14" s="84" t="s">
        <v>29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6"/>
      <c r="N14" s="19"/>
    </row>
    <row r="15" spans="1:14" x14ac:dyDescent="0.25">
      <c r="A15" s="10">
        <v>5</v>
      </c>
      <c r="B15" s="12"/>
      <c r="C15" s="10"/>
      <c r="D15" s="10"/>
      <c r="E15" s="10"/>
      <c r="F15" s="10"/>
      <c r="G15" s="10"/>
      <c r="H15" s="10"/>
      <c r="I15" s="10"/>
      <c r="J15" s="10"/>
      <c r="K15" s="10"/>
      <c r="L15" s="11"/>
      <c r="M15" s="10"/>
      <c r="N15" s="21"/>
    </row>
    <row r="16" spans="1:14" x14ac:dyDescent="0.25">
      <c r="A16" s="10">
        <v>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21"/>
    </row>
    <row r="19" spans="2:3" x14ac:dyDescent="0.25">
      <c r="B19" s="32"/>
      <c r="C19" t="s">
        <v>31</v>
      </c>
    </row>
  </sheetData>
  <customSheetViews>
    <customSheetView guid="{8EE77AE5-7066-4865-A043-C21D77FEC554}">
      <selection activeCell="G25" sqref="G25"/>
      <pageMargins left="0.7" right="0.7" top="0.75" bottom="0.75" header="0.3" footer="0.3"/>
    </customSheetView>
    <customSheetView guid="{F1F45F97-50CE-4A70-85C9-654F55148414}">
      <selection activeCell="G25" sqref="G25"/>
      <pageMargins left="0.7" right="0.7" top="0.75" bottom="0.75" header="0.3" footer="0.3"/>
    </customSheetView>
    <customSheetView guid="{866FDC52-0556-47D2-B5EF-E89266D7BA7B}">
      <selection activeCell="N14" sqref="N14"/>
      <pageMargins left="0.7" right="0.7" top="0.75" bottom="0.75" header="0.3" footer="0.3"/>
    </customSheetView>
  </customSheetViews>
  <mergeCells count="12">
    <mergeCell ref="A14:M14"/>
    <mergeCell ref="L7:L8"/>
    <mergeCell ref="M7:M8"/>
    <mergeCell ref="N7:N8"/>
    <mergeCell ref="A9:M9"/>
    <mergeCell ref="A11:M11"/>
    <mergeCell ref="A7:A8"/>
    <mergeCell ref="B7:B8"/>
    <mergeCell ref="C7:C8"/>
    <mergeCell ref="D7:I7"/>
    <mergeCell ref="J7:J8"/>
    <mergeCell ref="K7:K8"/>
  </mergeCells>
  <conditionalFormatting sqref="D12:I12">
    <cfRule type="cellIs" dxfId="11" priority="9" operator="lessThanOrEqual">
      <formula>$J$12-3</formula>
    </cfRule>
    <cfRule type="cellIs" dxfId="10" priority="10" operator="greaterThanOrEqual">
      <formula>$J$12+3</formula>
    </cfRule>
  </conditionalFormatting>
  <conditionalFormatting sqref="D10:I10">
    <cfRule type="cellIs" dxfId="9" priority="25" operator="lessThanOrEqual">
      <formula>$J$10-3</formula>
    </cfRule>
    <cfRule type="cellIs" dxfId="8" priority="26" operator="greaterThanOrEqual">
      <formula>$J$10+3</formula>
    </cfRule>
  </conditionalFormatting>
  <conditionalFormatting sqref="D13:I13">
    <cfRule type="cellIs" dxfId="7" priority="7" operator="lessThanOrEqual">
      <formula>$J$10-3</formula>
    </cfRule>
    <cfRule type="cellIs" dxfId="6" priority="8" operator="greaterThanOrEqual">
      <formula>$J$10+3</formula>
    </cfRule>
  </conditionalFormatting>
  <conditionalFormatting sqref="D15:I15">
    <cfRule type="cellIs" dxfId="5" priority="3" operator="lessThanOrEqual">
      <formula>$J$12-3</formula>
    </cfRule>
    <cfRule type="cellIs" dxfId="4" priority="4" operator="greaterThanOrEqual">
      <formula>$J$12+3</formula>
    </cfRule>
  </conditionalFormatting>
  <conditionalFormatting sqref="D16:I16">
    <cfRule type="cellIs" dxfId="3" priority="1" operator="lessThanOrEqual">
      <formula>$J$10-3</formula>
    </cfRule>
    <cfRule type="cellIs" dxfId="2" priority="2" operator="greaterThanOrEqual">
      <formula>$J$10+3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G23" sqref="G23"/>
    </sheetView>
  </sheetViews>
  <sheetFormatPr defaultRowHeight="15" x14ac:dyDescent="0.25"/>
  <cols>
    <col min="1" max="1" width="9.140625" customWidth="1"/>
    <col min="3" max="3" width="19.7109375" customWidth="1"/>
    <col min="12" max="12" width="9.140625" style="61"/>
    <col min="14" max="14" width="9.140625" style="74"/>
    <col min="16" max="16" width="9.140625" style="75"/>
  </cols>
  <sheetData>
    <row r="1" spans="1:16" x14ac:dyDescent="0.25">
      <c r="A1" s="1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60"/>
      <c r="M1" s="2"/>
      <c r="N1" s="80"/>
      <c r="O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60"/>
      <c r="M2" s="2"/>
      <c r="N2" s="80"/>
      <c r="O2" s="2"/>
    </row>
    <row r="3" spans="1:16" x14ac:dyDescent="0.25">
      <c r="A3" s="3" t="s">
        <v>0</v>
      </c>
      <c r="B3" s="3">
        <v>1</v>
      </c>
      <c r="C3" t="s">
        <v>39</v>
      </c>
      <c r="D3" s="2"/>
      <c r="E3" s="3">
        <v>5</v>
      </c>
      <c r="F3" s="3" t="s">
        <v>41</v>
      </c>
      <c r="I3" s="2"/>
      <c r="K3" s="2"/>
      <c r="L3" s="60"/>
      <c r="M3" s="2"/>
      <c r="N3" s="80"/>
      <c r="O3" s="2"/>
    </row>
    <row r="4" spans="1:16" x14ac:dyDescent="0.25">
      <c r="A4" s="3"/>
      <c r="B4" s="3">
        <v>2</v>
      </c>
      <c r="C4" t="s">
        <v>40</v>
      </c>
      <c r="D4" s="2"/>
      <c r="E4" s="3">
        <v>6</v>
      </c>
      <c r="F4" s="3" t="s">
        <v>28</v>
      </c>
      <c r="I4" s="2"/>
      <c r="K4" s="2"/>
      <c r="L4" s="60"/>
      <c r="M4" s="2"/>
      <c r="N4" s="80"/>
      <c r="O4" s="2"/>
    </row>
    <row r="5" spans="1:16" x14ac:dyDescent="0.25">
      <c r="A5" s="3"/>
      <c r="B5" s="3">
        <v>3</v>
      </c>
      <c r="C5" t="s">
        <v>42</v>
      </c>
      <c r="D5" s="2"/>
      <c r="E5" s="3">
        <v>7</v>
      </c>
      <c r="F5" s="3" t="s">
        <v>44</v>
      </c>
      <c r="G5" s="2"/>
      <c r="H5" s="2"/>
      <c r="I5" s="2"/>
      <c r="J5" s="2"/>
      <c r="K5" s="2"/>
      <c r="L5" s="60"/>
      <c r="M5" s="2"/>
      <c r="N5" s="80"/>
      <c r="O5" s="2"/>
    </row>
    <row r="6" spans="1:16" x14ac:dyDescent="0.25">
      <c r="A6" s="3"/>
      <c r="B6" s="3">
        <v>4</v>
      </c>
      <c r="C6" t="s">
        <v>43</v>
      </c>
      <c r="D6" s="2"/>
      <c r="E6" s="3">
        <v>8</v>
      </c>
      <c r="F6" s="3" t="s">
        <v>45</v>
      </c>
      <c r="G6" s="2"/>
      <c r="H6" s="2"/>
      <c r="I6" s="2"/>
      <c r="J6" s="2"/>
      <c r="K6" s="2"/>
      <c r="L6" s="60"/>
      <c r="M6" s="2"/>
      <c r="N6" s="80"/>
      <c r="O6" s="2"/>
    </row>
    <row r="8" spans="1:16" ht="24" x14ac:dyDescent="0.25">
      <c r="A8" s="23"/>
      <c r="B8" s="23" t="s">
        <v>2</v>
      </c>
      <c r="C8" s="23" t="s">
        <v>3</v>
      </c>
      <c r="D8" s="27" t="s">
        <v>0</v>
      </c>
      <c r="E8" s="28"/>
      <c r="F8" s="28"/>
      <c r="G8" s="52"/>
      <c r="H8" s="28"/>
      <c r="I8" s="28"/>
      <c r="J8" s="52"/>
      <c r="K8" s="52"/>
      <c r="L8" s="62" t="s">
        <v>4</v>
      </c>
      <c r="M8" s="23" t="s">
        <v>5</v>
      </c>
      <c r="N8" s="67" t="s">
        <v>6</v>
      </c>
      <c r="O8" s="23" t="s">
        <v>7</v>
      </c>
      <c r="P8" s="70" t="s">
        <v>8</v>
      </c>
    </row>
    <row r="9" spans="1:16" x14ac:dyDescent="0.25">
      <c r="A9" s="23"/>
      <c r="B9" s="23"/>
      <c r="C9" s="23"/>
      <c r="D9" s="7">
        <v>1</v>
      </c>
      <c r="E9" s="7">
        <v>2</v>
      </c>
      <c r="F9" s="7">
        <v>3</v>
      </c>
      <c r="G9" s="7">
        <v>4</v>
      </c>
      <c r="H9" s="7">
        <v>5</v>
      </c>
      <c r="I9" s="7">
        <v>6</v>
      </c>
      <c r="J9" s="7">
        <v>7</v>
      </c>
      <c r="K9" s="7">
        <v>8</v>
      </c>
      <c r="L9" s="62"/>
      <c r="M9" s="23"/>
      <c r="N9" s="67"/>
      <c r="O9" s="23"/>
      <c r="P9" s="70"/>
    </row>
    <row r="10" spans="1:16" x14ac:dyDescent="0.25">
      <c r="A10" s="24" t="s">
        <v>9</v>
      </c>
      <c r="B10" s="25"/>
      <c r="C10" s="25"/>
      <c r="D10" s="29"/>
      <c r="E10" s="29"/>
      <c r="F10" s="29"/>
      <c r="G10" s="53"/>
      <c r="H10" s="29"/>
      <c r="I10" s="29"/>
      <c r="J10" s="53"/>
      <c r="K10" s="53"/>
      <c r="L10" s="63"/>
      <c r="M10" s="29"/>
      <c r="N10" s="77"/>
      <c r="O10" s="33"/>
    </row>
    <row r="11" spans="1:16" x14ac:dyDescent="0.25">
      <c r="A11" s="10"/>
      <c r="B11" s="10">
        <v>43</v>
      </c>
      <c r="C11" s="37"/>
      <c r="D11" s="36">
        <v>27</v>
      </c>
      <c r="E11" s="36">
        <v>28</v>
      </c>
      <c r="F11" s="36">
        <v>25</v>
      </c>
      <c r="G11" s="36">
        <v>28</v>
      </c>
      <c r="H11" s="36">
        <v>26</v>
      </c>
      <c r="I11" s="36">
        <v>28</v>
      </c>
      <c r="J11" s="36">
        <v>27</v>
      </c>
      <c r="K11" s="36">
        <v>28</v>
      </c>
      <c r="L11" s="64">
        <f>M11/7</f>
        <v>27</v>
      </c>
      <c r="M11" s="36">
        <f>D11+E11+F11+G11+H11+I11+J11</f>
        <v>189</v>
      </c>
      <c r="N11" s="81">
        <v>6</v>
      </c>
      <c r="O11" s="12">
        <f>M11-N11</f>
        <v>183</v>
      </c>
      <c r="P11" s="42"/>
    </row>
    <row r="12" spans="1:16" x14ac:dyDescent="0.25">
      <c r="A12" s="10"/>
      <c r="B12" s="10">
        <v>44</v>
      </c>
      <c r="C12" s="37" t="s">
        <v>62</v>
      </c>
      <c r="D12" s="36">
        <v>29</v>
      </c>
      <c r="E12" s="36">
        <v>27</v>
      </c>
      <c r="F12" s="36">
        <v>28</v>
      </c>
      <c r="G12" s="36">
        <v>25</v>
      </c>
      <c r="H12" s="36">
        <v>27</v>
      </c>
      <c r="I12" s="36">
        <v>27</v>
      </c>
      <c r="J12" s="36">
        <v>26</v>
      </c>
      <c r="K12" s="36">
        <v>27</v>
      </c>
      <c r="L12" s="64">
        <f t="shared" ref="L12:L16" si="0">M12/7</f>
        <v>27</v>
      </c>
      <c r="M12" s="36">
        <f t="shared" ref="M12:M16" si="1">D12+E12+F12+G12+H12+I12+J12</f>
        <v>189</v>
      </c>
      <c r="N12" s="81"/>
      <c r="O12" s="12">
        <f t="shared" ref="O12:O16" si="2">M12-N12</f>
        <v>189</v>
      </c>
      <c r="P12" s="42">
        <v>3</v>
      </c>
    </row>
    <row r="13" spans="1:16" x14ac:dyDescent="0.25">
      <c r="A13" s="10"/>
      <c r="B13" s="10">
        <v>45</v>
      </c>
      <c r="C13" s="37" t="s">
        <v>64</v>
      </c>
      <c r="D13" s="36">
        <v>30</v>
      </c>
      <c r="E13" s="36">
        <v>30</v>
      </c>
      <c r="F13" s="36">
        <v>30</v>
      </c>
      <c r="G13" s="36">
        <v>29</v>
      </c>
      <c r="H13" s="36">
        <v>29</v>
      </c>
      <c r="I13" s="36">
        <v>29</v>
      </c>
      <c r="J13" s="36">
        <v>30</v>
      </c>
      <c r="K13" s="36">
        <v>29</v>
      </c>
      <c r="L13" s="64">
        <f t="shared" si="0"/>
        <v>29.571428571428573</v>
      </c>
      <c r="M13" s="36">
        <f t="shared" si="1"/>
        <v>207</v>
      </c>
      <c r="N13" s="81"/>
      <c r="O13" s="12">
        <f t="shared" si="2"/>
        <v>207</v>
      </c>
      <c r="P13" s="42">
        <v>1</v>
      </c>
    </row>
    <row r="14" spans="1:16" x14ac:dyDescent="0.25">
      <c r="A14" s="10"/>
      <c r="B14" s="10">
        <v>46</v>
      </c>
      <c r="C14" s="37"/>
      <c r="D14" s="36">
        <v>25</v>
      </c>
      <c r="E14" s="36">
        <v>25</v>
      </c>
      <c r="F14" s="36">
        <v>26</v>
      </c>
      <c r="G14" s="36">
        <v>26</v>
      </c>
      <c r="H14" s="36">
        <v>25</v>
      </c>
      <c r="I14" s="36">
        <v>25</v>
      </c>
      <c r="J14" s="36">
        <v>25</v>
      </c>
      <c r="K14" s="36">
        <v>25</v>
      </c>
      <c r="L14" s="64">
        <f t="shared" si="0"/>
        <v>25.285714285714285</v>
      </c>
      <c r="M14" s="36">
        <f t="shared" si="1"/>
        <v>177</v>
      </c>
      <c r="N14" s="81">
        <v>2</v>
      </c>
      <c r="O14" s="12">
        <f t="shared" si="2"/>
        <v>175</v>
      </c>
      <c r="P14" s="42"/>
    </row>
    <row r="15" spans="1:16" x14ac:dyDescent="0.25">
      <c r="A15" s="10"/>
      <c r="B15" s="10">
        <v>47</v>
      </c>
      <c r="C15" s="37" t="s">
        <v>63</v>
      </c>
      <c r="D15" s="36">
        <v>28</v>
      </c>
      <c r="E15" s="36">
        <v>29</v>
      </c>
      <c r="F15" s="36">
        <v>29</v>
      </c>
      <c r="G15" s="36">
        <v>30</v>
      </c>
      <c r="H15" s="36">
        <v>30</v>
      </c>
      <c r="I15" s="36">
        <v>30</v>
      </c>
      <c r="J15" s="36">
        <v>29</v>
      </c>
      <c r="K15" s="36">
        <v>30</v>
      </c>
      <c r="L15" s="64">
        <f t="shared" si="0"/>
        <v>29.285714285714285</v>
      </c>
      <c r="M15" s="36">
        <f t="shared" si="1"/>
        <v>205</v>
      </c>
      <c r="N15" s="81">
        <v>6</v>
      </c>
      <c r="O15" s="12">
        <f t="shared" si="2"/>
        <v>199</v>
      </c>
      <c r="P15" s="42">
        <v>2</v>
      </c>
    </row>
    <row r="16" spans="1:16" x14ac:dyDescent="0.25">
      <c r="A16" s="10"/>
      <c r="B16" s="10">
        <v>50</v>
      </c>
      <c r="C16" s="37"/>
      <c r="D16" s="36">
        <v>26</v>
      </c>
      <c r="E16" s="36">
        <v>26</v>
      </c>
      <c r="F16" s="36">
        <v>27</v>
      </c>
      <c r="G16" s="36">
        <v>27</v>
      </c>
      <c r="H16" s="36">
        <v>28</v>
      </c>
      <c r="I16" s="36">
        <v>26</v>
      </c>
      <c r="J16" s="36">
        <v>28</v>
      </c>
      <c r="K16" s="36">
        <v>26</v>
      </c>
      <c r="L16" s="64">
        <f t="shared" si="0"/>
        <v>26.857142857142858</v>
      </c>
      <c r="M16" s="36">
        <f t="shared" si="1"/>
        <v>188</v>
      </c>
      <c r="N16" s="81"/>
      <c r="O16" s="12">
        <f t="shared" si="2"/>
        <v>188</v>
      </c>
      <c r="P16" s="42"/>
    </row>
    <row r="17" spans="1:16" x14ac:dyDescent="0.25">
      <c r="A17" s="30" t="s">
        <v>11</v>
      </c>
      <c r="C17" s="38"/>
      <c r="D17" s="38"/>
      <c r="E17" s="38"/>
      <c r="F17" s="38"/>
      <c r="G17" s="38"/>
      <c r="H17" s="38"/>
      <c r="I17" s="38"/>
      <c r="J17" s="38"/>
      <c r="K17" s="38"/>
      <c r="L17" s="65"/>
      <c r="M17" s="38"/>
      <c r="P17" s="42"/>
    </row>
    <row r="18" spans="1:16" x14ac:dyDescent="0.25">
      <c r="A18" s="10"/>
      <c r="B18" s="10">
        <v>48</v>
      </c>
      <c r="C18" s="36" t="s">
        <v>66</v>
      </c>
      <c r="D18" s="36">
        <v>30</v>
      </c>
      <c r="E18" s="36">
        <v>29</v>
      </c>
      <c r="F18" s="36">
        <v>29</v>
      </c>
      <c r="G18" s="36">
        <v>30</v>
      </c>
      <c r="H18" s="36">
        <v>28</v>
      </c>
      <c r="I18" s="36">
        <v>30</v>
      </c>
      <c r="J18" s="36">
        <v>28</v>
      </c>
      <c r="K18" s="36">
        <v>29</v>
      </c>
      <c r="L18" s="64">
        <f>M18/7</f>
        <v>29.142857142857142</v>
      </c>
      <c r="M18" s="36">
        <f>D18+E18+F18+G18+H18+I18+J18</f>
        <v>204</v>
      </c>
      <c r="N18" s="83"/>
      <c r="O18" s="10">
        <f>M18-N18</f>
        <v>204</v>
      </c>
      <c r="P18" s="42">
        <v>2</v>
      </c>
    </row>
    <row r="19" spans="1:16" x14ac:dyDescent="0.25">
      <c r="A19" s="10"/>
      <c r="B19" s="10">
        <v>49</v>
      </c>
      <c r="C19" s="36" t="s">
        <v>65</v>
      </c>
      <c r="D19" s="36">
        <v>29</v>
      </c>
      <c r="E19" s="36">
        <v>30</v>
      </c>
      <c r="F19" s="36">
        <v>30</v>
      </c>
      <c r="G19" s="36">
        <v>29</v>
      </c>
      <c r="H19" s="36">
        <v>29</v>
      </c>
      <c r="I19" s="36">
        <v>29</v>
      </c>
      <c r="J19" s="36">
        <v>29</v>
      </c>
      <c r="K19" s="36">
        <v>30</v>
      </c>
      <c r="L19" s="64">
        <f>M19/7</f>
        <v>29.285714285714285</v>
      </c>
      <c r="M19" s="36">
        <f>D19+E19+F19+G19+H19+I19+J19</f>
        <v>205</v>
      </c>
      <c r="N19" s="83"/>
      <c r="O19" s="10">
        <f>M19-N19</f>
        <v>205</v>
      </c>
      <c r="P19" s="42">
        <v>1</v>
      </c>
    </row>
    <row r="20" spans="1:16" ht="15.75" thickBot="1" x14ac:dyDescent="0.3">
      <c r="P20" s="76"/>
    </row>
    <row r="21" spans="1:16" ht="15.75" thickBot="1" x14ac:dyDescent="0.3">
      <c r="B21" s="16"/>
      <c r="D21" s="17" t="s">
        <v>35</v>
      </c>
    </row>
  </sheetData>
  <customSheetViews>
    <customSheetView guid="{8EE77AE5-7066-4865-A043-C21D77FEC554}" showPageBreaks="1" fitToPage="1">
      <selection activeCell="G23" sqref="G23"/>
      <pageMargins left="0.70866141732283472" right="0.70866141732283472" top="0.74803149606299213" bottom="0.74803149606299213" header="0.31496062992125984" footer="0.31496062992125984"/>
      <pageSetup paperSize="9" scale="83" orientation="landscape" r:id="rId1"/>
    </customSheetView>
    <customSheetView guid="{F1F45F97-50CE-4A70-85C9-654F55148414}" fitToPage="1">
      <selection activeCell="N1" sqref="N1:N1048576"/>
      <pageMargins left="0.70866141732283472" right="0.70866141732283472" top="0.74803149606299213" bottom="0.74803149606299213" header="0.31496062992125984" footer="0.31496062992125984"/>
      <pageSetup paperSize="9" scale="83" orientation="landscape" r:id="rId2"/>
    </customSheetView>
  </customSheetViews>
  <pageMargins left="0.70866141732283472" right="0.70866141732283472" top="0.74803149606299213" bottom="0.74803149606299213" header="0.31496062992125984" footer="0.31496062992125984"/>
  <pageSetup paperSize="9" scale="83" orientation="landscape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G25" sqref="G25"/>
    </sheetView>
  </sheetViews>
  <sheetFormatPr defaultRowHeight="15" x14ac:dyDescent="0.25"/>
  <cols>
    <col min="3" max="3" width="20.28515625" customWidth="1"/>
  </cols>
  <sheetData>
    <row r="1" spans="1:14" x14ac:dyDescent="0.25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3" t="s">
        <v>0</v>
      </c>
      <c r="B3" s="3"/>
      <c r="D3" s="2"/>
      <c r="E3" s="3"/>
      <c r="F3" s="3"/>
      <c r="H3" s="2"/>
      <c r="I3" s="2"/>
      <c r="J3" s="2"/>
      <c r="K3" s="2"/>
      <c r="L3" s="2"/>
      <c r="M3" s="2"/>
    </row>
    <row r="4" spans="1:14" x14ac:dyDescent="0.25">
      <c r="A4" s="3"/>
      <c r="B4" s="3"/>
      <c r="D4" s="2"/>
      <c r="E4" s="3"/>
      <c r="F4" s="3"/>
      <c r="H4" s="2"/>
      <c r="I4" s="2"/>
      <c r="J4" s="2"/>
      <c r="K4" s="2"/>
      <c r="L4" s="2"/>
      <c r="M4" s="2"/>
    </row>
    <row r="5" spans="1:14" x14ac:dyDescent="0.25">
      <c r="A5" s="3"/>
      <c r="B5" s="3"/>
      <c r="D5" s="2"/>
      <c r="E5" s="3"/>
      <c r="F5" s="3"/>
      <c r="G5" s="2"/>
      <c r="H5" s="2"/>
      <c r="I5" s="2"/>
      <c r="J5" s="2"/>
      <c r="K5" s="2"/>
      <c r="L5" s="2"/>
      <c r="M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ht="30.75" customHeight="1" x14ac:dyDescent="0.25">
      <c r="A7" s="23" t="s">
        <v>1</v>
      </c>
      <c r="B7" s="23" t="s">
        <v>2</v>
      </c>
      <c r="C7" s="23" t="s">
        <v>3</v>
      </c>
      <c r="D7" s="27" t="s">
        <v>0</v>
      </c>
      <c r="E7" s="13"/>
      <c r="F7" s="13"/>
      <c r="G7" s="13"/>
      <c r="H7" s="13"/>
      <c r="I7" s="13"/>
      <c r="J7" s="23" t="s">
        <v>4</v>
      </c>
      <c r="K7" s="23" t="s">
        <v>5</v>
      </c>
      <c r="L7" s="23" t="s">
        <v>6</v>
      </c>
      <c r="M7" s="23" t="s">
        <v>7</v>
      </c>
      <c r="N7" s="23" t="s">
        <v>8</v>
      </c>
    </row>
    <row r="8" spans="1:14" x14ac:dyDescent="0.25">
      <c r="A8" s="13"/>
      <c r="B8" s="13"/>
      <c r="C8" s="13"/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13"/>
      <c r="K8" s="13"/>
      <c r="L8" s="13"/>
      <c r="M8" s="13"/>
      <c r="N8" s="13"/>
    </row>
    <row r="9" spans="1:14" x14ac:dyDescent="0.25">
      <c r="A9" s="35" t="s">
        <v>10</v>
      </c>
    </row>
    <row r="10" spans="1:14" x14ac:dyDescent="0.25">
      <c r="A10" s="10">
        <v>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3"/>
      <c r="M10" s="10"/>
      <c r="N10" s="22"/>
    </row>
    <row r="11" spans="1:14" x14ac:dyDescent="0.25">
      <c r="A11" s="10">
        <f>A10+1</f>
        <v>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3"/>
      <c r="M11" s="10"/>
      <c r="N11" s="7"/>
    </row>
    <row r="12" spans="1:14" x14ac:dyDescent="0.25">
      <c r="A12" s="10">
        <f t="shared" ref="A12:A13" si="0">A11+1</f>
        <v>3</v>
      </c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3"/>
      <c r="M12" s="10"/>
      <c r="N12" s="22"/>
    </row>
    <row r="13" spans="1:14" x14ac:dyDescent="0.25">
      <c r="A13" s="10">
        <f t="shared" si="0"/>
        <v>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3"/>
      <c r="M13" s="10"/>
      <c r="N13" s="22"/>
    </row>
    <row r="14" spans="1:14" x14ac:dyDescent="0.25">
      <c r="A14" s="7" t="s">
        <v>11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9"/>
    </row>
    <row r="15" spans="1:14" x14ac:dyDescent="0.25">
      <c r="A15" s="10">
        <v>5</v>
      </c>
      <c r="B15" s="36"/>
      <c r="C15" s="36"/>
      <c r="D15" s="44"/>
      <c r="E15" s="36"/>
      <c r="F15" s="36"/>
      <c r="G15" s="36"/>
      <c r="H15" s="36"/>
      <c r="I15" s="44"/>
      <c r="J15" s="36"/>
      <c r="K15" s="36"/>
      <c r="L15" s="41"/>
      <c r="M15" s="36"/>
      <c r="N15" s="42"/>
    </row>
    <row r="16" spans="1:14" x14ac:dyDescent="0.25">
      <c r="A16" s="10">
        <v>6</v>
      </c>
      <c r="B16" s="36"/>
      <c r="C16" s="37"/>
      <c r="D16" s="36"/>
      <c r="E16" s="36"/>
      <c r="F16" s="36"/>
      <c r="G16" s="36"/>
      <c r="H16" s="36"/>
      <c r="I16" s="36"/>
      <c r="J16" s="39"/>
      <c r="K16" s="36"/>
      <c r="L16" s="36"/>
      <c r="M16" s="36"/>
      <c r="N16" s="42"/>
    </row>
    <row r="17" spans="1:14" x14ac:dyDescent="0.25">
      <c r="A17" s="10">
        <v>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43"/>
      <c r="M17" s="36"/>
      <c r="N17" s="43"/>
    </row>
    <row r="18" spans="1:14" x14ac:dyDescent="0.25">
      <c r="A18" s="10">
        <f>A17+1</f>
        <v>8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43"/>
      <c r="M18" s="36"/>
      <c r="N18" s="42"/>
    </row>
    <row r="19" spans="1:14" x14ac:dyDescent="0.25">
      <c r="A19" s="10">
        <f t="shared" ref="A19:A21" si="1">A18+1</f>
        <v>9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43"/>
      <c r="M19" s="36"/>
      <c r="N19" s="43"/>
    </row>
    <row r="20" spans="1:14" x14ac:dyDescent="0.25">
      <c r="A20" s="10">
        <f t="shared" si="1"/>
        <v>10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43"/>
      <c r="M20" s="36"/>
      <c r="N20" s="43"/>
    </row>
    <row r="21" spans="1:14" x14ac:dyDescent="0.25">
      <c r="A21" s="10">
        <f t="shared" si="1"/>
        <v>11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43"/>
      <c r="M21" s="36"/>
      <c r="N21" s="43"/>
    </row>
    <row r="23" spans="1:14" x14ac:dyDescent="0.25">
      <c r="B23" s="32"/>
      <c r="C23" s="34" t="s">
        <v>37</v>
      </c>
    </row>
  </sheetData>
  <customSheetViews>
    <customSheetView guid="{8EE77AE5-7066-4865-A043-C21D77FEC554}">
      <selection activeCell="G25" sqref="G25"/>
      <pageMargins left="0.7" right="0.7" top="0.75" bottom="0.75" header="0.3" footer="0.3"/>
    </customSheetView>
    <customSheetView guid="{F1F45F97-50CE-4A70-85C9-654F55148414}">
      <selection activeCell="G25" sqref="G2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5" sqref="G25"/>
    </sheetView>
  </sheetViews>
  <sheetFormatPr defaultRowHeight="15" x14ac:dyDescent="0.25"/>
  <cols>
    <col min="3" max="3" width="17" bestFit="1" customWidth="1"/>
  </cols>
  <sheetData/>
  <customSheetViews>
    <customSheetView guid="{8EE77AE5-7066-4865-A043-C21D77FEC554}">
      <selection activeCell="G25" sqref="G25"/>
      <pageMargins left="0.7" right="0.7" top="0.75" bottom="0.75" header="0.3" footer="0.3"/>
    </customSheetView>
    <customSheetView guid="{F1F45F97-50CE-4A70-85C9-654F55148414}">
      <selection activeCell="G25" sqref="G25"/>
      <pageMargins left="0.7" right="0.7" top="0.75" bottom="0.75" header="0.3" footer="0.3"/>
    </customSheetView>
    <customSheetView guid="{866FDC52-0556-47D2-B5EF-E89266D7BA7B}">
      <selection activeCell="K10" sqref="K10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2"/>
  <sheetViews>
    <sheetView workbookViewId="0">
      <selection activeCell="G25" sqref="G25"/>
    </sheetView>
  </sheetViews>
  <sheetFormatPr defaultRowHeight="15" x14ac:dyDescent="0.25"/>
  <cols>
    <col min="3" max="3" width="19.28515625" customWidth="1"/>
  </cols>
  <sheetData>
    <row r="1" spans="1:14" x14ac:dyDescent="0.25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25">
      <c r="A3" s="3" t="s">
        <v>0</v>
      </c>
      <c r="B3" s="3"/>
      <c r="D3" s="2"/>
      <c r="E3" s="3"/>
      <c r="F3" s="3"/>
      <c r="H3" s="2"/>
      <c r="I3" s="2"/>
      <c r="J3" s="2"/>
      <c r="K3" s="2"/>
      <c r="L3" s="2"/>
    </row>
    <row r="4" spans="1:14" x14ac:dyDescent="0.25">
      <c r="A4" s="3"/>
      <c r="B4" s="3"/>
      <c r="D4" s="2"/>
      <c r="E4" s="3"/>
      <c r="F4" s="3"/>
      <c r="H4" s="2"/>
      <c r="I4" s="2"/>
      <c r="J4" s="2"/>
      <c r="K4" s="2"/>
      <c r="L4" s="2"/>
    </row>
    <row r="5" spans="1:14" x14ac:dyDescent="0.25">
      <c r="A5" s="3"/>
      <c r="B5" s="3"/>
      <c r="D5" s="2"/>
      <c r="E5" s="3"/>
      <c r="F5" s="3"/>
      <c r="G5" s="2"/>
      <c r="H5" s="2"/>
      <c r="I5" s="2"/>
      <c r="J5" s="2"/>
      <c r="K5" s="2"/>
      <c r="L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25">
      <c r="A7" s="87" t="s">
        <v>1</v>
      </c>
      <c r="B7" s="87" t="s">
        <v>2</v>
      </c>
      <c r="C7" s="87" t="s">
        <v>3</v>
      </c>
      <c r="D7" s="91" t="s">
        <v>0</v>
      </c>
      <c r="E7" s="92"/>
      <c r="F7" s="92"/>
      <c r="G7" s="92"/>
      <c r="H7" s="92"/>
      <c r="I7" s="87" t="s">
        <v>4</v>
      </c>
      <c r="J7" s="87" t="s">
        <v>5</v>
      </c>
      <c r="K7" s="87" t="s">
        <v>6</v>
      </c>
      <c r="L7" s="87" t="s">
        <v>7</v>
      </c>
      <c r="M7" s="14" t="s">
        <v>33</v>
      </c>
      <c r="N7" s="87" t="s">
        <v>8</v>
      </c>
    </row>
    <row r="8" spans="1:14" x14ac:dyDescent="0.25">
      <c r="A8" s="87"/>
      <c r="B8" s="87"/>
      <c r="C8" s="87"/>
      <c r="D8" s="7">
        <v>1</v>
      </c>
      <c r="E8" s="7">
        <v>2</v>
      </c>
      <c r="F8" s="7">
        <v>3</v>
      </c>
      <c r="G8" s="7">
        <v>4</v>
      </c>
      <c r="H8" s="7">
        <v>5</v>
      </c>
      <c r="I8" s="87"/>
      <c r="J8" s="87"/>
      <c r="K8" s="87"/>
      <c r="L8" s="87"/>
      <c r="M8" s="14" t="s">
        <v>34</v>
      </c>
      <c r="N8" s="87"/>
    </row>
    <row r="9" spans="1:14" x14ac:dyDescent="0.25">
      <c r="A9" s="88" t="s">
        <v>11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90"/>
    </row>
    <row r="10" spans="1:14" x14ac:dyDescent="0.25">
      <c r="A10" s="10">
        <v>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3"/>
    </row>
    <row r="11" spans="1:14" x14ac:dyDescent="0.25">
      <c r="A11" s="10">
        <v>2</v>
      </c>
      <c r="B11" s="10"/>
      <c r="C11" s="10"/>
      <c r="D11" s="10"/>
      <c r="E11" s="10"/>
      <c r="F11" s="10"/>
      <c r="G11" s="10"/>
      <c r="H11" s="10"/>
      <c r="I11" s="10"/>
      <c r="J11" s="10"/>
      <c r="K11" s="13"/>
      <c r="L11" s="12"/>
      <c r="M11" s="12"/>
      <c r="N11" s="21"/>
    </row>
    <row r="12" spans="1:14" x14ac:dyDescent="0.25">
      <c r="A12" s="10">
        <v>3</v>
      </c>
      <c r="B12" s="12"/>
      <c r="C12" s="10"/>
      <c r="D12" s="10"/>
      <c r="E12" s="10"/>
      <c r="F12" s="10"/>
      <c r="G12" s="10"/>
      <c r="H12" s="10"/>
      <c r="I12" s="10"/>
      <c r="J12" s="10"/>
      <c r="K12" s="13"/>
      <c r="L12" s="12"/>
      <c r="M12" s="12"/>
      <c r="N12" s="21"/>
    </row>
  </sheetData>
  <customSheetViews>
    <customSheetView guid="{8EE77AE5-7066-4865-A043-C21D77FEC554}">
      <selection activeCell="G25" sqref="G25"/>
      <pageMargins left="0.7" right="0.7" top="0.75" bottom="0.75" header="0.3" footer="0.3"/>
    </customSheetView>
    <customSheetView guid="{F1F45F97-50CE-4A70-85C9-654F55148414}">
      <selection activeCell="G25" sqref="G25"/>
      <pageMargins left="0.7" right="0.7" top="0.75" bottom="0.75" header="0.3" footer="0.3"/>
    </customSheetView>
    <customSheetView guid="{866FDC52-0556-47D2-B5EF-E89266D7BA7B}">
      <selection activeCell="K11" sqref="K11:K12"/>
      <pageMargins left="0.7" right="0.7" top="0.75" bottom="0.75" header="0.3" footer="0.3"/>
    </customSheetView>
  </customSheetViews>
  <mergeCells count="10">
    <mergeCell ref="J7:J8"/>
    <mergeCell ref="K7:K8"/>
    <mergeCell ref="L7:L8"/>
    <mergeCell ref="N7:N8"/>
    <mergeCell ref="A9:L9"/>
    <mergeCell ref="A7:A8"/>
    <mergeCell ref="B7:B8"/>
    <mergeCell ref="C7:C8"/>
    <mergeCell ref="D7:H7"/>
    <mergeCell ref="I7:I8"/>
  </mergeCells>
  <conditionalFormatting sqref="D10:H10">
    <cfRule type="cellIs" dxfId="1" priority="19" operator="lessThanOrEqual">
      <formula>$I$10-3</formula>
    </cfRule>
    <cfRule type="cellIs" dxfId="0" priority="20" operator="greaterThanOrEqual">
      <formula>$I$10+3</formula>
    </cfRule>
  </conditionalFormatting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G25" sqref="G25"/>
    </sheetView>
  </sheetViews>
  <sheetFormatPr defaultRowHeight="15" x14ac:dyDescent="0.25"/>
  <cols>
    <col min="3" max="3" width="20.7109375" customWidth="1"/>
  </cols>
  <sheetData>
    <row r="1" spans="1:14" x14ac:dyDescent="0.25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25">
      <c r="A3" s="3" t="s">
        <v>0</v>
      </c>
      <c r="B3" s="3"/>
      <c r="D3" s="2"/>
      <c r="E3" s="3"/>
      <c r="F3" s="3"/>
      <c r="H3" s="2"/>
      <c r="I3" s="2"/>
      <c r="J3" s="2"/>
      <c r="K3" s="2"/>
      <c r="L3" s="2"/>
    </row>
    <row r="4" spans="1:14" x14ac:dyDescent="0.25">
      <c r="A4" s="3"/>
      <c r="B4" s="3"/>
      <c r="D4" s="2"/>
      <c r="E4" s="3"/>
      <c r="F4" s="3"/>
      <c r="H4" s="2"/>
      <c r="I4" s="2"/>
      <c r="J4" s="2"/>
      <c r="K4" s="2"/>
      <c r="L4" s="2"/>
    </row>
    <row r="5" spans="1:14" x14ac:dyDescent="0.25">
      <c r="A5" s="3"/>
      <c r="B5" s="3"/>
      <c r="D5" s="2"/>
      <c r="E5" s="3"/>
      <c r="F5" s="3"/>
      <c r="G5" s="2"/>
      <c r="H5" s="2"/>
      <c r="I5" s="2"/>
      <c r="J5" s="2"/>
      <c r="K5" s="2"/>
      <c r="L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ht="26.25" customHeight="1" x14ac:dyDescent="0.25">
      <c r="A7" s="4" t="s">
        <v>1</v>
      </c>
      <c r="B7" s="4" t="s">
        <v>2</v>
      </c>
      <c r="C7" s="4" t="s">
        <v>3</v>
      </c>
      <c r="D7" s="5" t="s">
        <v>0</v>
      </c>
      <c r="E7" s="6"/>
      <c r="F7" s="6"/>
      <c r="G7" s="6"/>
      <c r="H7" s="6"/>
      <c r="I7" s="4" t="s">
        <v>4</v>
      </c>
      <c r="J7" s="4" t="s">
        <v>5</v>
      </c>
      <c r="K7" s="4" t="s">
        <v>6</v>
      </c>
      <c r="L7" s="4" t="s">
        <v>7</v>
      </c>
      <c r="M7" s="14" t="s">
        <v>30</v>
      </c>
      <c r="N7" s="4" t="s">
        <v>8</v>
      </c>
    </row>
    <row r="8" spans="1:14" x14ac:dyDescent="0.25">
      <c r="A8" s="4"/>
      <c r="B8" s="4"/>
      <c r="C8" s="4"/>
      <c r="D8" s="7">
        <v>1</v>
      </c>
      <c r="E8" s="7">
        <v>2</v>
      </c>
      <c r="F8" s="7">
        <v>3</v>
      </c>
      <c r="G8" s="7">
        <v>4</v>
      </c>
      <c r="H8" s="7">
        <v>5</v>
      </c>
      <c r="I8" s="4"/>
      <c r="J8" s="4"/>
      <c r="K8" s="4"/>
      <c r="L8" s="4"/>
      <c r="M8" s="18"/>
      <c r="N8" s="4"/>
    </row>
    <row r="9" spans="1:14" x14ac:dyDescent="0.25">
      <c r="A9" s="8" t="s">
        <v>11</v>
      </c>
      <c r="B9" s="9"/>
      <c r="C9" s="9"/>
      <c r="D9" s="29"/>
      <c r="E9" s="29"/>
      <c r="F9" s="29"/>
      <c r="G9" s="29"/>
      <c r="H9" s="29"/>
      <c r="I9" s="29"/>
      <c r="J9" s="29"/>
      <c r="K9" s="29"/>
      <c r="L9" s="33"/>
    </row>
    <row r="10" spans="1:14" x14ac:dyDescent="0.25">
      <c r="A10" s="10">
        <v>1</v>
      </c>
      <c r="B10" s="10"/>
      <c r="C10" s="10"/>
      <c r="D10" s="12"/>
      <c r="E10" s="12"/>
      <c r="F10" s="12"/>
      <c r="G10" s="12"/>
      <c r="H10" s="12"/>
      <c r="I10" s="12"/>
      <c r="J10" s="12"/>
      <c r="K10" s="13"/>
      <c r="L10" s="12"/>
      <c r="M10" s="12"/>
      <c r="N10" s="13"/>
    </row>
    <row r="11" spans="1:14" x14ac:dyDescent="0.25">
      <c r="A11" s="10">
        <f>A10+1</f>
        <v>2</v>
      </c>
      <c r="B11" s="10"/>
      <c r="C11" s="10"/>
      <c r="D11" s="12"/>
      <c r="E11" s="12"/>
      <c r="F11" s="12"/>
      <c r="G11" s="12"/>
      <c r="H11" s="12"/>
      <c r="I11" s="12"/>
      <c r="J11" s="12"/>
      <c r="K11" s="13"/>
      <c r="L11" s="12"/>
      <c r="M11" s="12"/>
      <c r="N11" s="13"/>
    </row>
    <row r="12" spans="1:14" x14ac:dyDescent="0.25">
      <c r="A12" s="10">
        <f t="shared" ref="A12" si="0">A11+1</f>
        <v>3</v>
      </c>
      <c r="B12" s="12"/>
      <c r="C12" s="10"/>
      <c r="D12" s="12"/>
      <c r="E12" s="12"/>
      <c r="F12" s="12"/>
      <c r="G12" s="12"/>
      <c r="H12" s="12"/>
      <c r="I12" s="12"/>
      <c r="J12" s="12"/>
      <c r="K12" s="13"/>
      <c r="L12" s="12"/>
      <c r="M12" s="12"/>
      <c r="N12" s="21"/>
    </row>
  </sheetData>
  <customSheetViews>
    <customSheetView guid="{8EE77AE5-7066-4865-A043-C21D77FEC554}">
      <selection activeCell="G25" sqref="G25"/>
      <pageMargins left="0.7" right="0.7" top="0.75" bottom="0.75" header="0.3" footer="0.3"/>
    </customSheetView>
    <customSheetView guid="{F1F45F97-50CE-4A70-85C9-654F55148414}">
      <selection activeCell="G25" sqref="G25"/>
      <pageMargins left="0.7" right="0.7" top="0.75" bottom="0.75" header="0.3" footer="0.3"/>
    </customSheetView>
    <customSheetView guid="{866FDC52-0556-47D2-B5EF-E89266D7BA7B}">
      <selection activeCell="C14" sqref="C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workbookViewId="0">
      <selection activeCell="F27" sqref="F27"/>
    </sheetView>
  </sheetViews>
  <sheetFormatPr defaultRowHeight="15" x14ac:dyDescent="0.25"/>
  <cols>
    <col min="3" max="3" width="14.85546875" bestFit="1" customWidth="1"/>
    <col min="14" max="15" width="9.140625" style="74"/>
    <col min="16" max="16" width="9.140625" style="75"/>
  </cols>
  <sheetData>
    <row r="1" spans="1:16" x14ac:dyDescent="0.25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0"/>
      <c r="M3" s="2"/>
      <c r="N3" s="80"/>
      <c r="O3" s="80"/>
    </row>
    <row r="4" spans="1:16" x14ac:dyDescent="0.25">
      <c r="A4" s="3" t="s">
        <v>0</v>
      </c>
      <c r="B4" s="3">
        <v>1</v>
      </c>
      <c r="C4" t="s">
        <v>28</v>
      </c>
      <c r="D4" s="2"/>
      <c r="E4" s="3">
        <v>5</v>
      </c>
      <c r="F4" s="3" t="s">
        <v>47</v>
      </c>
      <c r="I4" s="2"/>
      <c r="K4" s="2"/>
      <c r="L4" s="60"/>
      <c r="M4" s="2"/>
      <c r="N4" s="80"/>
      <c r="O4" s="80"/>
    </row>
    <row r="5" spans="1:16" x14ac:dyDescent="0.25">
      <c r="A5" s="3"/>
      <c r="B5" s="3">
        <v>2</v>
      </c>
      <c r="C5" t="s">
        <v>43</v>
      </c>
      <c r="D5" s="2"/>
      <c r="E5" s="3">
        <v>6</v>
      </c>
      <c r="F5" s="3" t="s">
        <v>39</v>
      </c>
      <c r="I5" s="2"/>
      <c r="K5" s="2"/>
      <c r="L5" s="60"/>
      <c r="M5" s="2"/>
      <c r="N5" s="80"/>
      <c r="O5" s="80"/>
    </row>
    <row r="6" spans="1:16" x14ac:dyDescent="0.25">
      <c r="A6" s="3"/>
      <c r="B6" s="3">
        <v>3</v>
      </c>
      <c r="C6" t="s">
        <v>40</v>
      </c>
      <c r="D6" s="2"/>
      <c r="E6" s="3">
        <v>7</v>
      </c>
      <c r="F6" s="3" t="s">
        <v>44</v>
      </c>
      <c r="G6" s="2"/>
      <c r="H6" s="2"/>
      <c r="I6" s="2"/>
      <c r="J6" s="2"/>
      <c r="K6" s="2"/>
      <c r="L6" s="60"/>
      <c r="M6" s="2"/>
      <c r="N6" s="80"/>
      <c r="O6" s="80"/>
    </row>
    <row r="7" spans="1:16" x14ac:dyDescent="0.25">
      <c r="A7" s="3"/>
      <c r="B7" s="3">
        <v>4</v>
      </c>
      <c r="C7" t="s">
        <v>46</v>
      </c>
      <c r="D7" s="2"/>
      <c r="E7" s="3">
        <v>8</v>
      </c>
      <c r="F7" s="3" t="s">
        <v>45</v>
      </c>
      <c r="G7" s="2"/>
      <c r="H7" s="2"/>
      <c r="I7" s="2"/>
      <c r="J7" s="2"/>
      <c r="K7" s="2"/>
      <c r="L7" s="60"/>
      <c r="M7" s="2"/>
      <c r="N7" s="80"/>
      <c r="O7" s="80"/>
    </row>
    <row r="8" spans="1:16" x14ac:dyDescent="0.25">
      <c r="L8" s="61"/>
    </row>
    <row r="9" spans="1:16" ht="24" x14ac:dyDescent="0.25">
      <c r="A9" s="47"/>
      <c r="B9" s="47" t="s">
        <v>2</v>
      </c>
      <c r="C9" s="47" t="s">
        <v>3</v>
      </c>
      <c r="D9" s="51" t="s">
        <v>0</v>
      </c>
      <c r="E9" s="52"/>
      <c r="F9" s="52"/>
      <c r="G9" s="52"/>
      <c r="H9" s="52"/>
      <c r="I9" s="52"/>
      <c r="J9" s="52"/>
      <c r="K9" s="52"/>
      <c r="L9" s="62" t="s">
        <v>4</v>
      </c>
      <c r="M9" s="47" t="s">
        <v>5</v>
      </c>
      <c r="N9" s="67" t="s">
        <v>6</v>
      </c>
      <c r="O9" s="67" t="s">
        <v>7</v>
      </c>
      <c r="P9" s="70" t="s">
        <v>8</v>
      </c>
    </row>
    <row r="10" spans="1:16" x14ac:dyDescent="0.25">
      <c r="A10" s="47"/>
      <c r="B10" s="47"/>
      <c r="C10" s="47"/>
      <c r="D10" s="7">
        <v>1</v>
      </c>
      <c r="E10" s="7">
        <v>2</v>
      </c>
      <c r="F10" s="7">
        <v>3</v>
      </c>
      <c r="G10" s="7">
        <v>4</v>
      </c>
      <c r="H10" s="7">
        <v>5</v>
      </c>
      <c r="I10" s="7">
        <v>6</v>
      </c>
      <c r="J10" s="7">
        <v>7</v>
      </c>
      <c r="K10" s="7">
        <v>8</v>
      </c>
      <c r="L10" s="62"/>
      <c r="M10" s="47"/>
      <c r="N10" s="67"/>
      <c r="O10" s="67"/>
      <c r="P10" s="70"/>
    </row>
    <row r="11" spans="1:16" x14ac:dyDescent="0.25">
      <c r="A11" s="49" t="s">
        <v>9</v>
      </c>
      <c r="B11" s="50"/>
      <c r="C11" s="50"/>
      <c r="D11" s="53"/>
      <c r="E11" s="53"/>
      <c r="F11" s="53"/>
      <c r="G11" s="53"/>
      <c r="H11" s="53"/>
      <c r="I11" s="53"/>
      <c r="J11" s="53"/>
      <c r="K11" s="53"/>
      <c r="L11" s="63"/>
      <c r="M11" s="53"/>
      <c r="N11" s="77"/>
      <c r="O11" s="78"/>
    </row>
    <row r="12" spans="1:16" x14ac:dyDescent="0.25">
      <c r="A12" s="10"/>
      <c r="B12" s="10">
        <v>22</v>
      </c>
      <c r="C12" s="37" t="s">
        <v>68</v>
      </c>
      <c r="D12" s="36">
        <v>28</v>
      </c>
      <c r="E12" s="36">
        <v>29</v>
      </c>
      <c r="F12" s="36">
        <v>29</v>
      </c>
      <c r="G12" s="36">
        <v>29</v>
      </c>
      <c r="H12" s="36">
        <v>29</v>
      </c>
      <c r="I12" s="36">
        <v>28</v>
      </c>
      <c r="J12" s="36">
        <v>28</v>
      </c>
      <c r="K12" s="36">
        <v>29</v>
      </c>
      <c r="L12" s="64">
        <f>M12/7</f>
        <v>28.571428571428573</v>
      </c>
      <c r="M12" s="36">
        <f>D12+E12+F12+G12+H12+I12+J12</f>
        <v>200</v>
      </c>
      <c r="N12" s="81">
        <v>2</v>
      </c>
      <c r="O12" s="82">
        <f>M12-N12</f>
        <v>198</v>
      </c>
      <c r="P12" s="42">
        <v>2</v>
      </c>
    </row>
    <row r="13" spans="1:16" x14ac:dyDescent="0.25">
      <c r="A13" s="10"/>
      <c r="B13" s="10">
        <v>23</v>
      </c>
      <c r="C13" s="37" t="s">
        <v>67</v>
      </c>
      <c r="D13" s="36">
        <v>30</v>
      </c>
      <c r="E13" s="36">
        <v>30</v>
      </c>
      <c r="F13" s="36">
        <v>30</v>
      </c>
      <c r="G13" s="36">
        <v>28</v>
      </c>
      <c r="H13" s="36">
        <v>30</v>
      </c>
      <c r="I13" s="36">
        <v>30</v>
      </c>
      <c r="J13" s="36">
        <v>30</v>
      </c>
      <c r="K13" s="36">
        <v>30</v>
      </c>
      <c r="L13" s="64">
        <f t="shared" ref="L13" si="0">M13/7</f>
        <v>29.714285714285715</v>
      </c>
      <c r="M13" s="36">
        <f t="shared" ref="M13" si="1">D13+E13+F13+G13+H13+I13+J13</f>
        <v>208</v>
      </c>
      <c r="N13" s="81"/>
      <c r="O13" s="82">
        <f t="shared" ref="O13" si="2">M13-N13</f>
        <v>208</v>
      </c>
      <c r="P13" s="42">
        <v>1</v>
      </c>
    </row>
    <row r="14" spans="1:16" x14ac:dyDescent="0.25">
      <c r="A14" s="49" t="s">
        <v>10</v>
      </c>
      <c r="B14" s="50"/>
      <c r="C14" s="50"/>
      <c r="D14" s="53"/>
      <c r="E14" s="53"/>
      <c r="F14" s="53"/>
      <c r="G14" s="53"/>
      <c r="H14" s="53"/>
      <c r="I14" s="53"/>
      <c r="J14" s="53"/>
      <c r="K14" s="53"/>
      <c r="L14" s="63"/>
      <c r="M14" s="53"/>
      <c r="N14" s="77"/>
      <c r="O14" s="78"/>
    </row>
    <row r="15" spans="1:16" x14ac:dyDescent="0.25">
      <c r="A15" s="10"/>
      <c r="B15" s="10">
        <v>24</v>
      </c>
      <c r="C15" s="37" t="s">
        <v>58</v>
      </c>
      <c r="D15" s="36">
        <v>29</v>
      </c>
      <c r="E15" s="36">
        <v>28</v>
      </c>
      <c r="F15" s="36">
        <v>29</v>
      </c>
      <c r="G15" s="36">
        <v>28</v>
      </c>
      <c r="H15" s="36">
        <v>29</v>
      </c>
      <c r="I15" s="36">
        <v>28</v>
      </c>
      <c r="J15" s="36">
        <v>28</v>
      </c>
      <c r="K15" s="36">
        <v>28</v>
      </c>
      <c r="L15" s="64">
        <f>M15/7</f>
        <v>28.428571428571427</v>
      </c>
      <c r="M15" s="36">
        <f>D15+E15+F15+G15+H15+I15+J15</f>
        <v>199</v>
      </c>
      <c r="N15" s="81">
        <v>2</v>
      </c>
      <c r="O15" s="82">
        <f>M15-N15</f>
        <v>197</v>
      </c>
      <c r="P15" s="42">
        <v>3</v>
      </c>
    </row>
    <row r="16" spans="1:16" x14ac:dyDescent="0.25">
      <c r="A16" s="10"/>
      <c r="B16" s="10">
        <v>25</v>
      </c>
      <c r="C16" s="37" t="s">
        <v>69</v>
      </c>
      <c r="D16" s="36">
        <v>30</v>
      </c>
      <c r="E16" s="36">
        <v>29</v>
      </c>
      <c r="F16" s="36">
        <v>30</v>
      </c>
      <c r="G16" s="36">
        <v>29</v>
      </c>
      <c r="H16" s="36">
        <v>30</v>
      </c>
      <c r="I16" s="36">
        <v>30</v>
      </c>
      <c r="J16" s="36">
        <v>29</v>
      </c>
      <c r="K16" s="36">
        <v>29</v>
      </c>
      <c r="L16" s="64">
        <f t="shared" ref="L16:L17" si="3">M16/7</f>
        <v>29.571428571428573</v>
      </c>
      <c r="M16" s="36">
        <f t="shared" ref="M16:M17" si="4">D16+E16+F16+G16+H16+I16+J16</f>
        <v>207</v>
      </c>
      <c r="N16" s="81"/>
      <c r="O16" s="82">
        <f t="shared" ref="O16:O17" si="5">M16-N16</f>
        <v>207</v>
      </c>
      <c r="P16" s="42">
        <v>1</v>
      </c>
    </row>
    <row r="17" spans="1:16" x14ac:dyDescent="0.25">
      <c r="A17" s="10"/>
      <c r="B17" s="10">
        <v>26</v>
      </c>
      <c r="C17" s="37" t="s">
        <v>70</v>
      </c>
      <c r="D17" s="36">
        <v>28</v>
      </c>
      <c r="E17" s="36">
        <v>30</v>
      </c>
      <c r="F17" s="36">
        <v>28</v>
      </c>
      <c r="G17" s="36">
        <v>30</v>
      </c>
      <c r="H17" s="36">
        <v>28</v>
      </c>
      <c r="I17" s="36">
        <v>29</v>
      </c>
      <c r="J17" s="36">
        <v>30</v>
      </c>
      <c r="K17" s="36">
        <v>30</v>
      </c>
      <c r="L17" s="64">
        <f t="shared" si="3"/>
        <v>29</v>
      </c>
      <c r="M17" s="36">
        <f t="shared" si="4"/>
        <v>203</v>
      </c>
      <c r="N17" s="81"/>
      <c r="O17" s="82">
        <f t="shared" si="5"/>
        <v>203</v>
      </c>
      <c r="P17" s="42">
        <v>2</v>
      </c>
    </row>
    <row r="18" spans="1:16" x14ac:dyDescent="0.25">
      <c r="A18" s="48" t="s">
        <v>11</v>
      </c>
      <c r="C18" s="38"/>
      <c r="D18" s="38"/>
      <c r="E18" s="38"/>
      <c r="F18" s="38"/>
      <c r="G18" s="38"/>
      <c r="H18" s="38"/>
      <c r="I18" s="38"/>
      <c r="J18" s="38"/>
      <c r="K18" s="38"/>
      <c r="L18" s="65"/>
      <c r="M18" s="38"/>
      <c r="P18" s="42"/>
    </row>
    <row r="19" spans="1:16" x14ac:dyDescent="0.25">
      <c r="A19" s="10"/>
      <c r="B19" s="10">
        <v>27</v>
      </c>
      <c r="C19" s="36" t="s">
        <v>71</v>
      </c>
      <c r="D19" s="36">
        <v>30</v>
      </c>
      <c r="E19" s="36">
        <v>29</v>
      </c>
      <c r="F19" s="36">
        <v>29</v>
      </c>
      <c r="G19" s="36">
        <v>29</v>
      </c>
      <c r="H19" s="36">
        <v>28</v>
      </c>
      <c r="I19" s="36">
        <v>30</v>
      </c>
      <c r="J19" s="36">
        <v>30</v>
      </c>
      <c r="K19" s="36">
        <v>29</v>
      </c>
      <c r="L19" s="64">
        <f>M19/7</f>
        <v>29.285714285714285</v>
      </c>
      <c r="M19" s="36">
        <f>D19+E19+F19+G19+H19+I19+J19</f>
        <v>205</v>
      </c>
      <c r="N19" s="83">
        <v>2</v>
      </c>
      <c r="O19" s="83">
        <f>M19-N19</f>
        <v>203</v>
      </c>
      <c r="P19" s="42">
        <v>1</v>
      </c>
    </row>
    <row r="20" spans="1:16" x14ac:dyDescent="0.25">
      <c r="A20" s="48" t="s">
        <v>29</v>
      </c>
      <c r="C20" s="38"/>
      <c r="D20" s="38"/>
      <c r="E20" s="38"/>
      <c r="F20" s="38"/>
      <c r="G20" s="38"/>
      <c r="H20" s="38"/>
      <c r="I20" s="38"/>
      <c r="J20" s="38"/>
      <c r="K20" s="38"/>
      <c r="L20" s="65"/>
      <c r="M20" s="38"/>
      <c r="P20" s="42"/>
    </row>
    <row r="21" spans="1:16" x14ac:dyDescent="0.25">
      <c r="A21" s="10"/>
      <c r="B21" s="10">
        <v>28</v>
      </c>
      <c r="C21" s="36" t="s">
        <v>72</v>
      </c>
      <c r="D21" s="36">
        <v>29</v>
      </c>
      <c r="E21" s="36">
        <v>29</v>
      </c>
      <c r="F21" s="36">
        <v>29</v>
      </c>
      <c r="G21" s="36">
        <v>29</v>
      </c>
      <c r="H21" s="36">
        <v>30</v>
      </c>
      <c r="I21" s="36">
        <v>29</v>
      </c>
      <c r="J21" s="36">
        <v>28</v>
      </c>
      <c r="K21" s="36">
        <v>29</v>
      </c>
      <c r="L21" s="64">
        <f>M21/7</f>
        <v>29</v>
      </c>
      <c r="M21" s="36">
        <f>D21+E21+F21+G21+H21+I21+J21</f>
        <v>203</v>
      </c>
      <c r="N21" s="83">
        <v>9</v>
      </c>
      <c r="O21" s="83">
        <f>M21-N21</f>
        <v>194</v>
      </c>
      <c r="P21" s="42">
        <v>2</v>
      </c>
    </row>
    <row r="22" spans="1:16" x14ac:dyDescent="0.25">
      <c r="A22" s="10"/>
      <c r="B22" s="10">
        <v>29</v>
      </c>
      <c r="C22" s="36" t="s">
        <v>73</v>
      </c>
      <c r="D22" s="36">
        <v>30</v>
      </c>
      <c r="E22" s="36">
        <v>30</v>
      </c>
      <c r="F22" s="36">
        <v>30</v>
      </c>
      <c r="G22" s="36">
        <v>30</v>
      </c>
      <c r="H22" s="36">
        <v>29</v>
      </c>
      <c r="I22" s="36">
        <v>30</v>
      </c>
      <c r="J22" s="36">
        <v>29</v>
      </c>
      <c r="K22" s="36">
        <v>30</v>
      </c>
      <c r="L22" s="64">
        <f>M22/7</f>
        <v>29.714285714285715</v>
      </c>
      <c r="M22" s="36">
        <f>D22+E22+F22+G22+H22+I22+J22</f>
        <v>208</v>
      </c>
      <c r="N22" s="83"/>
      <c r="O22" s="83">
        <f>M22-N22</f>
        <v>208</v>
      </c>
      <c r="P22" s="42">
        <v>1</v>
      </c>
    </row>
    <row r="23" spans="1:16" ht="15.75" thickBot="1" x14ac:dyDescent="0.3">
      <c r="L23" s="61"/>
      <c r="P23" s="76"/>
    </row>
    <row r="24" spans="1:16" ht="15.75" thickBot="1" x14ac:dyDescent="0.3">
      <c r="B24" s="16"/>
      <c r="D24" s="17" t="s">
        <v>35</v>
      </c>
      <c r="L24" s="61"/>
    </row>
    <row r="25" spans="1:16" x14ac:dyDescent="0.25">
      <c r="L25" s="61"/>
    </row>
  </sheetData>
  <customSheetViews>
    <customSheetView guid="{8EE77AE5-7066-4865-A043-C21D77FEC554}" showPageBreaks="1" fitToPage="1">
      <selection activeCell="F27" sqref="F27"/>
      <pageMargins left="0.70866141732283472" right="0.70866141732283472" top="0.74803149606299213" bottom="0.74803149606299213" header="0.31496062992125984" footer="0.31496062992125984"/>
      <pageSetup paperSize="9" scale="86" orientation="landscape" verticalDpi="0" r:id="rId1"/>
    </customSheetView>
    <customSheetView guid="{F1F45F97-50CE-4A70-85C9-654F55148414}" fitToPage="1">
      <selection activeCell="D23" sqref="D23"/>
      <pageMargins left="0.70866141732283472" right="0.70866141732283472" top="0.74803149606299213" bottom="0.74803149606299213" header="0.31496062992125984" footer="0.31496062992125984"/>
      <pageSetup paperSize="9" scale="86" orientation="landscape" verticalDpi="0" r:id="rId2"/>
    </customSheetView>
    <customSheetView guid="{866FDC52-0556-47D2-B5EF-E89266D7BA7B}">
      <selection activeCell="N26" sqref="N26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86" orientation="landscape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workbookViewId="0">
      <selection activeCell="I22" sqref="I22"/>
    </sheetView>
  </sheetViews>
  <sheetFormatPr defaultRowHeight="15" x14ac:dyDescent="0.25"/>
  <cols>
    <col min="3" max="3" width="18.5703125" bestFit="1" customWidth="1"/>
  </cols>
  <sheetData>
    <row r="1" spans="1:16" x14ac:dyDescent="0.25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6" x14ac:dyDescent="0.25">
      <c r="A3" s="3" t="s">
        <v>0</v>
      </c>
      <c r="B3" s="3">
        <v>1</v>
      </c>
      <c r="C3" t="s">
        <v>27</v>
      </c>
      <c r="D3" s="2"/>
      <c r="E3" s="3">
        <v>5</v>
      </c>
      <c r="F3" s="3" t="s">
        <v>47</v>
      </c>
      <c r="I3" s="2"/>
      <c r="K3" s="2"/>
      <c r="L3" s="60"/>
      <c r="M3" s="2"/>
      <c r="N3" s="2"/>
      <c r="O3" s="2"/>
    </row>
    <row r="4" spans="1:16" x14ac:dyDescent="0.25">
      <c r="A4" s="3"/>
      <c r="B4" s="3">
        <v>2</v>
      </c>
      <c r="C4" t="s">
        <v>42</v>
      </c>
      <c r="D4" s="2"/>
      <c r="E4" s="3">
        <v>6</v>
      </c>
      <c r="F4" s="3" t="s">
        <v>39</v>
      </c>
      <c r="I4" s="2"/>
      <c r="K4" s="2"/>
      <c r="L4" s="60"/>
      <c r="M4" s="2"/>
      <c r="N4" s="2"/>
      <c r="O4" s="2"/>
    </row>
    <row r="5" spans="1:16" x14ac:dyDescent="0.25">
      <c r="A5" s="3"/>
      <c r="B5" s="3">
        <v>3</v>
      </c>
      <c r="C5" t="s">
        <v>40</v>
      </c>
      <c r="D5" s="2"/>
      <c r="E5" s="3">
        <v>7</v>
      </c>
      <c r="F5" s="3" t="s">
        <v>44</v>
      </c>
      <c r="G5" s="2"/>
      <c r="H5" s="2"/>
      <c r="I5" s="2"/>
      <c r="J5" s="2"/>
      <c r="K5" s="2"/>
      <c r="L5" s="60"/>
      <c r="M5" s="2"/>
      <c r="N5" s="2"/>
      <c r="O5" s="2"/>
    </row>
    <row r="6" spans="1:16" x14ac:dyDescent="0.25">
      <c r="A6" s="3"/>
      <c r="B6" s="3">
        <v>4</v>
      </c>
      <c r="C6" t="s">
        <v>41</v>
      </c>
      <c r="D6" s="2"/>
      <c r="E6" s="3">
        <v>8</v>
      </c>
      <c r="F6" s="3" t="s">
        <v>45</v>
      </c>
      <c r="G6" s="2"/>
      <c r="H6" s="2"/>
      <c r="I6" s="2"/>
      <c r="J6" s="2"/>
      <c r="K6" s="2"/>
      <c r="L6" s="60"/>
      <c r="M6" s="2"/>
      <c r="N6" s="2"/>
      <c r="O6" s="2"/>
    </row>
    <row r="7" spans="1:16" x14ac:dyDescent="0.25">
      <c r="L7" s="61"/>
    </row>
    <row r="8" spans="1:16" ht="24" x14ac:dyDescent="0.25">
      <c r="A8" s="47"/>
      <c r="B8" s="47" t="s">
        <v>2</v>
      </c>
      <c r="C8" s="47" t="s">
        <v>3</v>
      </c>
      <c r="D8" s="51" t="s">
        <v>0</v>
      </c>
      <c r="E8" s="52"/>
      <c r="F8" s="52"/>
      <c r="G8" s="52"/>
      <c r="H8" s="52"/>
      <c r="I8" s="52"/>
      <c r="J8" s="52"/>
      <c r="K8" s="52"/>
      <c r="L8" s="62" t="s">
        <v>4</v>
      </c>
      <c r="M8" s="47" t="s">
        <v>5</v>
      </c>
      <c r="N8" s="47" t="s">
        <v>6</v>
      </c>
      <c r="O8" s="47" t="s">
        <v>7</v>
      </c>
      <c r="P8" s="47" t="s">
        <v>8</v>
      </c>
    </row>
    <row r="9" spans="1:16" x14ac:dyDescent="0.25">
      <c r="A9" s="47"/>
      <c r="B9" s="47"/>
      <c r="C9" s="47"/>
      <c r="D9" s="7">
        <v>1</v>
      </c>
      <c r="E9" s="7">
        <v>2</v>
      </c>
      <c r="F9" s="7">
        <v>3</v>
      </c>
      <c r="G9" s="7">
        <v>4</v>
      </c>
      <c r="H9" s="7">
        <v>5</v>
      </c>
      <c r="I9" s="7">
        <v>6</v>
      </c>
      <c r="J9" s="7">
        <v>7</v>
      </c>
      <c r="K9" s="7">
        <v>8</v>
      </c>
      <c r="L9" s="62"/>
      <c r="M9" s="47"/>
      <c r="N9" s="47"/>
      <c r="O9" s="47"/>
      <c r="P9" s="47"/>
    </row>
    <row r="10" spans="1:16" x14ac:dyDescent="0.25">
      <c r="A10" s="48" t="s">
        <v>11</v>
      </c>
      <c r="C10" s="38"/>
      <c r="D10" s="38"/>
      <c r="E10" s="38"/>
      <c r="F10" s="38"/>
      <c r="G10" s="38"/>
      <c r="H10" s="38"/>
      <c r="I10" s="38"/>
      <c r="J10" s="38"/>
      <c r="K10" s="38"/>
      <c r="L10" s="65"/>
      <c r="M10" s="38"/>
      <c r="P10" s="42"/>
    </row>
    <row r="11" spans="1:16" x14ac:dyDescent="0.25">
      <c r="A11" s="10"/>
      <c r="B11" s="10">
        <v>43</v>
      </c>
      <c r="C11" s="36" t="s">
        <v>74</v>
      </c>
      <c r="D11" s="36">
        <v>30</v>
      </c>
      <c r="E11" s="36">
        <v>29</v>
      </c>
      <c r="F11" s="36">
        <v>30</v>
      </c>
      <c r="G11" s="36">
        <v>29</v>
      </c>
      <c r="H11" s="36">
        <v>29</v>
      </c>
      <c r="I11" s="36">
        <v>30</v>
      </c>
      <c r="J11" s="36">
        <v>30</v>
      </c>
      <c r="K11" s="36">
        <v>30</v>
      </c>
      <c r="L11" s="64">
        <f>M11/7</f>
        <v>29.571428571428573</v>
      </c>
      <c r="M11" s="36">
        <f>D11+E11+F11+G11+H11+I11+J11</f>
        <v>207</v>
      </c>
      <c r="N11" s="11"/>
      <c r="O11" s="10">
        <f>M11-N11</f>
        <v>207</v>
      </c>
      <c r="P11" s="42">
        <v>1</v>
      </c>
    </row>
    <row r="12" spans="1:16" ht="15.75" x14ac:dyDescent="0.3">
      <c r="L12" s="61"/>
      <c r="P12" s="38"/>
    </row>
  </sheetData>
  <customSheetViews>
    <customSheetView guid="{8EE77AE5-7066-4865-A043-C21D77FEC554}" showPageBreaks="1" fitToPage="1">
      <selection activeCell="I22" sqref="I22"/>
      <pageMargins left="0.70866141732283472" right="0.70866141732283472" top="0.74803149606299213" bottom="0.74803149606299213" header="0.31496062992125984" footer="0.31496062992125984"/>
      <pageSetup paperSize="9" scale="84" orientation="landscape" verticalDpi="0" r:id="rId1"/>
    </customSheetView>
    <customSheetView guid="{F1F45F97-50CE-4A70-85C9-654F55148414}" fitToPage="1">
      <selection activeCell="P11" sqref="P11"/>
      <pageMargins left="0.70866141732283472" right="0.70866141732283472" top="0.74803149606299213" bottom="0.74803149606299213" header="0.31496062992125984" footer="0.31496062992125984"/>
      <pageSetup paperSize="9" scale="84" orientation="landscape" verticalDpi="0" r:id="rId2"/>
    </customSheetView>
    <customSheetView guid="{866FDC52-0556-47D2-B5EF-E89266D7BA7B}">
      <selection activeCell="F25" sqref="F25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84" orientation="landscape" verticalDpi="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selection activeCell="G21" sqref="G21"/>
    </sheetView>
  </sheetViews>
  <sheetFormatPr defaultRowHeight="15" x14ac:dyDescent="0.25"/>
  <cols>
    <col min="3" max="3" width="18.5703125" bestFit="1" customWidth="1"/>
  </cols>
  <sheetData>
    <row r="1" spans="1:15" x14ac:dyDescent="0.25">
      <c r="A1" s="1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5" x14ac:dyDescent="0.25">
      <c r="A4" s="3" t="s">
        <v>0</v>
      </c>
      <c r="B4" s="3">
        <v>1</v>
      </c>
      <c r="C4" t="s">
        <v>28</v>
      </c>
      <c r="D4" s="2"/>
      <c r="E4" s="3">
        <v>5</v>
      </c>
      <c r="F4" s="3" t="s">
        <v>47</v>
      </c>
      <c r="I4" s="2"/>
      <c r="K4" s="60"/>
      <c r="L4" s="2"/>
      <c r="M4" s="2"/>
      <c r="N4" s="2"/>
    </row>
    <row r="5" spans="1:15" x14ac:dyDescent="0.25">
      <c r="A5" s="3"/>
      <c r="B5" s="3">
        <v>2</v>
      </c>
      <c r="C5" t="s">
        <v>42</v>
      </c>
      <c r="D5" s="2"/>
      <c r="E5" s="3">
        <v>6</v>
      </c>
      <c r="F5" s="3" t="s">
        <v>39</v>
      </c>
      <c r="I5" s="2"/>
      <c r="K5" s="60"/>
      <c r="L5" s="2"/>
      <c r="M5" s="2"/>
      <c r="N5" s="2"/>
    </row>
    <row r="6" spans="1:15" x14ac:dyDescent="0.25">
      <c r="A6" s="3"/>
      <c r="B6" s="3">
        <v>3</v>
      </c>
      <c r="C6" t="s">
        <v>40</v>
      </c>
      <c r="D6" s="2"/>
      <c r="E6" s="3">
        <v>7</v>
      </c>
      <c r="F6" s="3" t="s">
        <v>44</v>
      </c>
      <c r="G6" s="2"/>
      <c r="H6" s="2"/>
      <c r="I6" s="2"/>
      <c r="J6" s="2"/>
      <c r="K6" s="60"/>
      <c r="L6" s="2"/>
      <c r="M6" s="2"/>
      <c r="N6" s="2"/>
    </row>
    <row r="7" spans="1:15" x14ac:dyDescent="0.25">
      <c r="A7" s="3"/>
      <c r="B7" s="3">
        <v>4</v>
      </c>
      <c r="C7" t="s">
        <v>41</v>
      </c>
      <c r="D7" s="2"/>
      <c r="E7" s="3"/>
      <c r="F7" s="3"/>
      <c r="G7" s="2"/>
      <c r="H7" s="2"/>
      <c r="I7" s="2"/>
      <c r="J7" s="2"/>
      <c r="K7" s="60"/>
      <c r="L7" s="2"/>
      <c r="M7" s="2"/>
      <c r="N7" s="2"/>
    </row>
    <row r="8" spans="1:15" x14ac:dyDescent="0.25">
      <c r="K8" s="61"/>
    </row>
    <row r="9" spans="1:15" ht="24" x14ac:dyDescent="0.25">
      <c r="A9" s="47"/>
      <c r="B9" s="47" t="s">
        <v>2</v>
      </c>
      <c r="C9" s="47" t="s">
        <v>3</v>
      </c>
      <c r="D9" s="51" t="s">
        <v>0</v>
      </c>
      <c r="E9" s="52"/>
      <c r="F9" s="52"/>
      <c r="G9" s="52"/>
      <c r="H9" s="52"/>
      <c r="I9" s="52"/>
      <c r="J9" s="52"/>
      <c r="K9" s="62" t="s">
        <v>4</v>
      </c>
      <c r="L9" s="47" t="s">
        <v>5</v>
      </c>
      <c r="M9" s="47" t="s">
        <v>6</v>
      </c>
      <c r="N9" s="47" t="s">
        <v>7</v>
      </c>
      <c r="O9" s="47" t="s">
        <v>8</v>
      </c>
    </row>
    <row r="10" spans="1:15" x14ac:dyDescent="0.25">
      <c r="A10" s="47"/>
      <c r="B10" s="47"/>
      <c r="C10" s="47"/>
      <c r="D10" s="7">
        <v>1</v>
      </c>
      <c r="E10" s="7">
        <v>2</v>
      </c>
      <c r="F10" s="7">
        <v>3</v>
      </c>
      <c r="G10" s="7">
        <v>4</v>
      </c>
      <c r="H10" s="7">
        <v>5</v>
      </c>
      <c r="I10" s="7">
        <v>6</v>
      </c>
      <c r="J10" s="7">
        <v>7</v>
      </c>
      <c r="K10" s="62"/>
      <c r="L10" s="47"/>
      <c r="M10" s="47"/>
      <c r="N10" s="47"/>
      <c r="O10" s="47"/>
    </row>
    <row r="11" spans="1:15" x14ac:dyDescent="0.25">
      <c r="A11" s="48" t="s">
        <v>11</v>
      </c>
      <c r="C11" s="38"/>
      <c r="D11" s="38"/>
      <c r="E11" s="38"/>
      <c r="F11" s="38"/>
      <c r="G11" s="38"/>
      <c r="H11" s="38"/>
      <c r="I11" s="38"/>
      <c r="J11" s="38"/>
      <c r="K11" s="65"/>
      <c r="L11" s="38"/>
      <c r="O11" s="42"/>
    </row>
    <row r="12" spans="1:15" x14ac:dyDescent="0.25">
      <c r="A12" s="10"/>
      <c r="B12" s="10">
        <v>18</v>
      </c>
      <c r="C12" s="36" t="s">
        <v>74</v>
      </c>
      <c r="D12" s="36">
        <v>29</v>
      </c>
      <c r="E12" s="36">
        <v>29</v>
      </c>
      <c r="F12" s="36">
        <v>29</v>
      </c>
      <c r="G12" s="36">
        <v>29</v>
      </c>
      <c r="H12" s="36">
        <v>30</v>
      </c>
      <c r="I12" s="36">
        <v>30</v>
      </c>
      <c r="J12" s="36">
        <v>29</v>
      </c>
      <c r="K12" s="64">
        <f>L12/7</f>
        <v>29.285714285714285</v>
      </c>
      <c r="L12" s="36">
        <f>D12+E12+F12+G12+H12+I12+J12</f>
        <v>205</v>
      </c>
      <c r="M12" s="11"/>
      <c r="N12" s="10">
        <f>L12-M12</f>
        <v>205</v>
      </c>
      <c r="O12" s="42">
        <v>2</v>
      </c>
    </row>
    <row r="13" spans="1:15" x14ac:dyDescent="0.25">
      <c r="K13" s="61"/>
      <c r="O13" s="38"/>
    </row>
  </sheetData>
  <customSheetViews>
    <customSheetView guid="{8EE77AE5-7066-4865-A043-C21D77FEC554}" showPageBreaks="1" fitToPage="1">
      <selection activeCell="G21" sqref="G21"/>
      <pageMargins left="0.70866141732283472" right="0.70866141732283472" top="0.74803149606299213" bottom="0.74803149606299213" header="0.31496062992125984" footer="0.31496062992125984"/>
      <pageSetup paperSize="9" scale="89" orientation="landscape" verticalDpi="0" r:id="rId1"/>
    </customSheetView>
    <customSheetView guid="{F1F45F97-50CE-4A70-85C9-654F55148414}" fitToPage="1">
      <selection activeCell="O12" sqref="O12"/>
      <pageMargins left="0.70866141732283472" right="0.70866141732283472" top="0.74803149606299213" bottom="0.74803149606299213" header="0.31496062992125984" footer="0.31496062992125984"/>
      <pageSetup paperSize="9" scale="89" orientation="landscape" verticalDpi="0" r:id="rId2"/>
    </customSheetView>
    <customSheetView guid="{866FDC52-0556-47D2-B5EF-E89266D7BA7B}">
      <selection activeCell="H26" sqref="H26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89" orientation="landscape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workbookViewId="0">
      <selection activeCell="C26" sqref="C26"/>
    </sheetView>
  </sheetViews>
  <sheetFormatPr defaultRowHeight="15" x14ac:dyDescent="0.25"/>
  <cols>
    <col min="3" max="3" width="18" bestFit="1" customWidth="1"/>
    <col min="14" max="15" width="9.140625" style="71"/>
    <col min="16" max="16" width="9.140625" style="75"/>
  </cols>
  <sheetData>
    <row r="1" spans="1:16" ht="17.25" x14ac:dyDescent="0.25">
      <c r="A1" s="46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5">
      <c r="A2" s="2"/>
      <c r="B2" s="2"/>
      <c r="C2" s="2"/>
      <c r="D2" s="2"/>
      <c r="E2" s="2"/>
      <c r="F2" s="2"/>
      <c r="G2" s="2"/>
      <c r="H2" s="66"/>
      <c r="I2" s="2"/>
      <c r="J2" s="2"/>
      <c r="K2" s="2"/>
      <c r="L2" s="2"/>
    </row>
    <row r="3" spans="1:16" x14ac:dyDescent="0.25">
      <c r="A3" s="3" t="s">
        <v>0</v>
      </c>
      <c r="B3" s="3">
        <v>1</v>
      </c>
      <c r="C3" t="s">
        <v>27</v>
      </c>
      <c r="D3" s="2"/>
      <c r="E3" s="3">
        <v>5</v>
      </c>
      <c r="F3" s="3" t="s">
        <v>41</v>
      </c>
      <c r="I3" s="2"/>
      <c r="K3" s="2"/>
      <c r="L3" s="60"/>
      <c r="M3" s="2"/>
      <c r="N3" s="2"/>
      <c r="O3" s="2"/>
    </row>
    <row r="4" spans="1:16" x14ac:dyDescent="0.25">
      <c r="A4" s="3"/>
      <c r="B4" s="3">
        <v>2</v>
      </c>
      <c r="C4" t="s">
        <v>42</v>
      </c>
      <c r="D4" s="2"/>
      <c r="E4" s="3">
        <v>6</v>
      </c>
      <c r="F4" s="3" t="s">
        <v>39</v>
      </c>
      <c r="I4" s="2"/>
      <c r="K4" s="2"/>
      <c r="L4" s="60"/>
      <c r="M4" s="2"/>
      <c r="N4" s="2"/>
      <c r="O4" s="2"/>
    </row>
    <row r="5" spans="1:16" x14ac:dyDescent="0.25">
      <c r="A5" s="3"/>
      <c r="B5" s="3">
        <v>3</v>
      </c>
      <c r="C5" t="s">
        <v>40</v>
      </c>
      <c r="D5" s="2"/>
      <c r="E5" s="3">
        <v>7</v>
      </c>
      <c r="F5" s="3" t="s">
        <v>44</v>
      </c>
      <c r="G5" s="2"/>
      <c r="H5" s="2"/>
      <c r="I5" s="2"/>
      <c r="J5" s="2"/>
      <c r="K5" s="2"/>
      <c r="L5" s="60"/>
      <c r="M5" s="2"/>
      <c r="N5" s="2"/>
      <c r="O5" s="2"/>
    </row>
    <row r="6" spans="1:16" x14ac:dyDescent="0.25">
      <c r="A6" s="3"/>
      <c r="B6" s="3">
        <v>4</v>
      </c>
      <c r="C6" t="s">
        <v>47</v>
      </c>
      <c r="D6" s="2"/>
      <c r="E6" s="3">
        <v>8</v>
      </c>
      <c r="F6" s="3" t="s">
        <v>48</v>
      </c>
      <c r="G6" s="2"/>
      <c r="H6" s="2"/>
      <c r="I6" s="2"/>
      <c r="J6" s="2"/>
      <c r="K6" s="2"/>
      <c r="L6" s="60"/>
      <c r="M6" s="2"/>
      <c r="N6" s="2"/>
      <c r="O6" s="2"/>
    </row>
    <row r="7" spans="1:16" x14ac:dyDescent="0.25">
      <c r="L7" s="61"/>
    </row>
    <row r="8" spans="1:16" ht="24" x14ac:dyDescent="0.25">
      <c r="A8" s="47"/>
      <c r="B8" s="47" t="s">
        <v>2</v>
      </c>
      <c r="C8" s="47" t="s">
        <v>3</v>
      </c>
      <c r="D8" s="51" t="s">
        <v>0</v>
      </c>
      <c r="E8" s="52"/>
      <c r="F8" s="52"/>
      <c r="G8" s="52"/>
      <c r="H8" s="52"/>
      <c r="I8" s="52"/>
      <c r="J8" s="52"/>
      <c r="K8" s="52"/>
      <c r="L8" s="62" t="s">
        <v>4</v>
      </c>
      <c r="M8" s="47" t="s">
        <v>5</v>
      </c>
      <c r="N8" s="67" t="s">
        <v>6</v>
      </c>
      <c r="O8" s="67" t="s">
        <v>7</v>
      </c>
      <c r="P8" s="70" t="s">
        <v>8</v>
      </c>
    </row>
    <row r="9" spans="1:16" x14ac:dyDescent="0.25">
      <c r="A9" s="47"/>
      <c r="B9" s="47"/>
      <c r="C9" s="47"/>
      <c r="D9" s="7">
        <v>1</v>
      </c>
      <c r="E9" s="7">
        <v>2</v>
      </c>
      <c r="F9" s="7">
        <v>3</v>
      </c>
      <c r="G9" s="7">
        <v>4</v>
      </c>
      <c r="H9" s="7">
        <v>5</v>
      </c>
      <c r="I9" s="7">
        <v>6</v>
      </c>
      <c r="J9" s="7">
        <v>7</v>
      </c>
      <c r="K9" s="7">
        <v>8</v>
      </c>
      <c r="L9" s="62"/>
      <c r="M9" s="47"/>
      <c r="N9" s="67"/>
      <c r="O9" s="67"/>
      <c r="P9" s="70"/>
    </row>
    <row r="10" spans="1:16" x14ac:dyDescent="0.25">
      <c r="A10" s="49" t="s">
        <v>9</v>
      </c>
      <c r="B10" s="50"/>
      <c r="C10" s="50"/>
      <c r="D10" s="53"/>
      <c r="E10" s="53"/>
      <c r="F10" s="53"/>
      <c r="G10" s="53"/>
      <c r="H10" s="53"/>
      <c r="I10" s="53"/>
      <c r="J10" s="53"/>
      <c r="K10" s="53"/>
      <c r="L10" s="63"/>
      <c r="M10" s="53"/>
      <c r="N10" s="77"/>
      <c r="O10" s="78"/>
    </row>
    <row r="11" spans="1:16" x14ac:dyDescent="0.25">
      <c r="A11" s="10"/>
      <c r="B11" s="10">
        <v>44</v>
      </c>
      <c r="C11" s="37" t="s">
        <v>75</v>
      </c>
      <c r="D11" s="36">
        <v>29</v>
      </c>
      <c r="E11" s="36">
        <v>28</v>
      </c>
      <c r="F11" s="36">
        <v>28</v>
      </c>
      <c r="G11" s="36">
        <v>30</v>
      </c>
      <c r="H11" s="36">
        <v>29</v>
      </c>
      <c r="I11" s="36">
        <v>28</v>
      </c>
      <c r="J11" s="36">
        <v>28</v>
      </c>
      <c r="K11" s="36"/>
      <c r="L11" s="64">
        <f>M11/7</f>
        <v>28.571428571428573</v>
      </c>
      <c r="M11" s="36">
        <f>D11+E11+F11+G11+H11+I11+J11</f>
        <v>200</v>
      </c>
      <c r="N11" s="79"/>
      <c r="O11" s="12">
        <f>M11-N11</f>
        <v>200</v>
      </c>
      <c r="P11" s="42">
        <v>2</v>
      </c>
    </row>
    <row r="12" spans="1:16" x14ac:dyDescent="0.25">
      <c r="A12" s="49" t="s">
        <v>10</v>
      </c>
      <c r="B12" s="50"/>
      <c r="C12" s="50"/>
      <c r="D12" s="53"/>
      <c r="E12" s="53"/>
      <c r="F12" s="53"/>
      <c r="G12" s="53"/>
      <c r="H12" s="53"/>
      <c r="I12" s="53"/>
      <c r="J12" s="53"/>
      <c r="K12" s="53"/>
      <c r="L12" s="63"/>
      <c r="M12" s="53"/>
      <c r="N12" s="77"/>
      <c r="O12" s="78"/>
    </row>
    <row r="13" spans="1:16" x14ac:dyDescent="0.25">
      <c r="A13" s="10"/>
      <c r="B13" s="10">
        <v>45</v>
      </c>
      <c r="C13" s="37" t="s">
        <v>76</v>
      </c>
      <c r="D13" s="36">
        <v>28</v>
      </c>
      <c r="E13" s="36">
        <v>28</v>
      </c>
      <c r="F13" s="36">
        <v>30</v>
      </c>
      <c r="G13" s="36">
        <v>28</v>
      </c>
      <c r="H13" s="36">
        <v>28</v>
      </c>
      <c r="I13" s="36">
        <v>29</v>
      </c>
      <c r="J13" s="36">
        <v>29</v>
      </c>
      <c r="K13" s="36">
        <v>29</v>
      </c>
      <c r="L13" s="64">
        <f>M13/7</f>
        <v>28.571428571428573</v>
      </c>
      <c r="M13" s="36">
        <f>D13+E13+F13+G13+H13+I13+J13</f>
        <v>200</v>
      </c>
      <c r="N13" s="81">
        <v>4</v>
      </c>
      <c r="O13" s="12">
        <f>M13-N13</f>
        <v>196</v>
      </c>
      <c r="P13" s="42">
        <v>3</v>
      </c>
    </row>
    <row r="14" spans="1:16" x14ac:dyDescent="0.25">
      <c r="A14" s="10"/>
      <c r="B14" s="10">
        <v>46</v>
      </c>
      <c r="C14" s="37" t="s">
        <v>77</v>
      </c>
      <c r="D14" s="36">
        <v>29</v>
      </c>
      <c r="E14" s="36">
        <v>29</v>
      </c>
      <c r="F14" s="36">
        <v>29</v>
      </c>
      <c r="G14" s="36">
        <v>30</v>
      </c>
      <c r="H14" s="36">
        <v>29</v>
      </c>
      <c r="I14" s="36">
        <v>28</v>
      </c>
      <c r="J14" s="36">
        <v>28</v>
      </c>
      <c r="K14" s="36">
        <v>30</v>
      </c>
      <c r="L14" s="64">
        <f t="shared" ref="L14" si="0">M14/7</f>
        <v>28.857142857142858</v>
      </c>
      <c r="M14" s="36">
        <f t="shared" ref="M14" si="1">D14+E14+F14+G14+H14+I14+J14</f>
        <v>202</v>
      </c>
      <c r="N14" s="79"/>
      <c r="O14" s="12">
        <f t="shared" ref="O14" si="2">M14-N14</f>
        <v>202</v>
      </c>
      <c r="P14" s="42">
        <v>2</v>
      </c>
    </row>
    <row r="15" spans="1:16" x14ac:dyDescent="0.25">
      <c r="A15" s="48" t="s">
        <v>11</v>
      </c>
      <c r="C15" s="38"/>
      <c r="D15" s="38"/>
      <c r="E15" s="38"/>
      <c r="F15" s="38"/>
      <c r="G15" s="38"/>
      <c r="H15" s="38"/>
      <c r="I15" s="38"/>
      <c r="J15" s="38"/>
      <c r="K15" s="38"/>
      <c r="L15" s="65"/>
      <c r="M15" s="38"/>
      <c r="P15" s="42"/>
    </row>
    <row r="16" spans="1:16" x14ac:dyDescent="0.25">
      <c r="A16" s="10"/>
      <c r="B16" s="10">
        <v>47</v>
      </c>
      <c r="C16" s="36" t="s">
        <v>78</v>
      </c>
      <c r="D16" s="36">
        <v>30</v>
      </c>
      <c r="E16" s="36">
        <v>28</v>
      </c>
      <c r="F16" s="36">
        <v>28</v>
      </c>
      <c r="G16" s="36">
        <v>29</v>
      </c>
      <c r="H16" s="36">
        <v>27</v>
      </c>
      <c r="I16" s="36">
        <v>28</v>
      </c>
      <c r="J16" s="36">
        <v>28</v>
      </c>
      <c r="K16" s="36">
        <v>28</v>
      </c>
      <c r="L16" s="64">
        <f>M16/7</f>
        <v>28.285714285714285</v>
      </c>
      <c r="M16" s="36">
        <f>D16+E16+F16+G16+H16+I16+J16</f>
        <v>198</v>
      </c>
      <c r="N16" s="10"/>
      <c r="O16" s="10">
        <f>M16-N16</f>
        <v>198</v>
      </c>
      <c r="P16" s="42">
        <v>3</v>
      </c>
    </row>
    <row r="17" spans="1:16" x14ac:dyDescent="0.25">
      <c r="A17" s="10"/>
      <c r="B17" s="10">
        <v>48</v>
      </c>
      <c r="C17" s="37" t="s">
        <v>66</v>
      </c>
      <c r="D17" s="36">
        <v>29</v>
      </c>
      <c r="E17" s="36">
        <v>30</v>
      </c>
      <c r="F17" s="36">
        <v>29</v>
      </c>
      <c r="G17" s="36">
        <v>30</v>
      </c>
      <c r="H17" s="36">
        <v>28</v>
      </c>
      <c r="I17" s="36">
        <v>30</v>
      </c>
      <c r="J17" s="36">
        <v>29</v>
      </c>
      <c r="K17" s="36">
        <v>29</v>
      </c>
      <c r="L17" s="64">
        <f t="shared" ref="L17:L18" si="3">M17/7</f>
        <v>29.285714285714285</v>
      </c>
      <c r="M17" s="36">
        <f t="shared" ref="M17:M18" si="4">D17+E17+F17+G17+H17+I17+J17</f>
        <v>205</v>
      </c>
      <c r="N17" s="79"/>
      <c r="O17" s="12">
        <f t="shared" ref="O17:O18" si="5">M17-N17</f>
        <v>205</v>
      </c>
      <c r="P17" s="42">
        <v>1</v>
      </c>
    </row>
    <row r="18" spans="1:16" x14ac:dyDescent="0.25">
      <c r="A18" s="10"/>
      <c r="B18" s="10">
        <v>49</v>
      </c>
      <c r="C18" s="37" t="s">
        <v>65</v>
      </c>
      <c r="D18" s="36">
        <v>28</v>
      </c>
      <c r="E18" s="36">
        <v>29</v>
      </c>
      <c r="F18" s="36">
        <v>30</v>
      </c>
      <c r="G18" s="36">
        <v>28</v>
      </c>
      <c r="H18" s="36">
        <v>29</v>
      </c>
      <c r="I18" s="36">
        <v>29</v>
      </c>
      <c r="J18" s="36">
        <v>30</v>
      </c>
      <c r="K18" s="36">
        <v>30</v>
      </c>
      <c r="L18" s="64">
        <f t="shared" si="3"/>
        <v>29</v>
      </c>
      <c r="M18" s="36">
        <f t="shared" si="4"/>
        <v>203</v>
      </c>
      <c r="N18" s="79"/>
      <c r="O18" s="12">
        <f t="shared" si="5"/>
        <v>203</v>
      </c>
      <c r="P18" s="42">
        <v>2</v>
      </c>
    </row>
    <row r="19" spans="1:16" x14ac:dyDescent="0.25">
      <c r="A19" s="48" t="s">
        <v>29</v>
      </c>
      <c r="C19" s="38"/>
      <c r="D19" s="38"/>
      <c r="E19" s="38"/>
      <c r="F19" s="38"/>
      <c r="G19" s="38"/>
      <c r="H19" s="38"/>
      <c r="I19" s="38"/>
      <c r="J19" s="38"/>
      <c r="K19" s="38"/>
      <c r="L19" s="65"/>
      <c r="M19" s="38"/>
      <c r="P19" s="42"/>
    </row>
    <row r="20" spans="1:16" x14ac:dyDescent="0.25">
      <c r="A20" s="10"/>
      <c r="B20" s="10">
        <v>50</v>
      </c>
      <c r="C20" s="36" t="s">
        <v>60</v>
      </c>
      <c r="D20" s="36">
        <v>29</v>
      </c>
      <c r="E20" s="36">
        <v>28</v>
      </c>
      <c r="F20" s="36">
        <v>28</v>
      </c>
      <c r="G20" s="36">
        <v>28</v>
      </c>
      <c r="H20" s="36">
        <v>29</v>
      </c>
      <c r="I20" s="36">
        <v>29</v>
      </c>
      <c r="J20" s="36">
        <v>29</v>
      </c>
      <c r="K20" s="36">
        <v>29</v>
      </c>
      <c r="L20" s="64">
        <f>M20/7</f>
        <v>28.571428571428573</v>
      </c>
      <c r="M20" s="36">
        <f>D20+E20+F20+G20+H20+I20+J20</f>
        <v>200</v>
      </c>
      <c r="N20" s="10"/>
      <c r="O20" s="10">
        <f>M20-N20</f>
        <v>200</v>
      </c>
      <c r="P20" s="42">
        <v>2</v>
      </c>
    </row>
    <row r="21" spans="1:16" ht="15.75" thickBot="1" x14ac:dyDescent="0.3">
      <c r="L21" s="61"/>
      <c r="P21" s="76"/>
    </row>
    <row r="22" spans="1:16" ht="15.75" thickBot="1" x14ac:dyDescent="0.3">
      <c r="B22" s="16"/>
      <c r="D22" s="17" t="s">
        <v>35</v>
      </c>
      <c r="L22" s="61"/>
    </row>
    <row r="23" spans="1:16" x14ac:dyDescent="0.25">
      <c r="L23" s="61"/>
    </row>
  </sheetData>
  <customSheetViews>
    <customSheetView guid="{8EE77AE5-7066-4865-A043-C21D77FEC554}" showPageBreaks="1" fitToPage="1">
      <selection activeCell="C26" sqref="C26"/>
      <pageMargins left="0.70866141732283472" right="0.70866141732283472" top="0.74803149606299213" bottom="0.74803149606299213" header="0.31496062992125984" footer="0.31496062992125984"/>
      <pageSetup paperSize="9" scale="84" orientation="landscape" verticalDpi="0" r:id="rId1"/>
    </customSheetView>
    <customSheetView guid="{F1F45F97-50CE-4A70-85C9-654F55148414}" fitToPage="1">
      <selection activeCell="C20" sqref="C20"/>
      <pageMargins left="0.70866141732283472" right="0.70866141732283472" top="0.74803149606299213" bottom="0.74803149606299213" header="0.31496062992125984" footer="0.31496062992125984"/>
      <pageSetup paperSize="9" scale="84" orientation="landscape" verticalDpi="0" r:id="rId2"/>
    </customSheetView>
    <customSheetView guid="{866FDC52-0556-47D2-B5EF-E89266D7BA7B}">
      <selection activeCell="C30" sqref="C30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84" orientation="landscape" verticalDpi="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workbookViewId="0">
      <selection activeCell="G23" sqref="G23"/>
    </sheetView>
  </sheetViews>
  <sheetFormatPr defaultRowHeight="15" x14ac:dyDescent="0.25"/>
  <cols>
    <col min="1" max="1" width="5" customWidth="1"/>
    <col min="2" max="2" width="10.28515625" customWidth="1"/>
    <col min="3" max="3" width="18" bestFit="1" customWidth="1"/>
    <col min="18" max="18" width="9.140625" style="75"/>
  </cols>
  <sheetData>
    <row r="1" spans="1:18" x14ac:dyDescent="0.25">
      <c r="A1" s="1" t="s">
        <v>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8" x14ac:dyDescent="0.25">
      <c r="A3" s="3" t="s">
        <v>0</v>
      </c>
      <c r="B3" s="3">
        <v>1</v>
      </c>
      <c r="C3" t="s">
        <v>27</v>
      </c>
      <c r="D3" s="2"/>
      <c r="E3" s="3">
        <v>6</v>
      </c>
      <c r="F3" s="3" t="s">
        <v>39</v>
      </c>
      <c r="I3" s="2"/>
      <c r="K3" s="2"/>
      <c r="M3" s="2"/>
      <c r="N3" s="60"/>
      <c r="O3" s="2"/>
      <c r="P3" s="2"/>
      <c r="Q3" s="2"/>
    </row>
    <row r="4" spans="1:18" x14ac:dyDescent="0.25">
      <c r="A4" s="3"/>
      <c r="B4" s="3">
        <v>2</v>
      </c>
      <c r="C4" t="s">
        <v>42</v>
      </c>
      <c r="D4" s="2"/>
      <c r="E4" s="3">
        <v>7</v>
      </c>
      <c r="F4" s="3" t="s">
        <v>44</v>
      </c>
      <c r="I4" s="2"/>
      <c r="K4" s="2"/>
      <c r="M4" s="2"/>
      <c r="N4" s="60"/>
      <c r="O4" s="2"/>
      <c r="P4" s="2"/>
      <c r="Q4" s="2"/>
    </row>
    <row r="5" spans="1:18" x14ac:dyDescent="0.25">
      <c r="A5" s="3"/>
      <c r="B5" s="3">
        <v>3</v>
      </c>
      <c r="C5" t="s">
        <v>40</v>
      </c>
      <c r="D5" s="2"/>
      <c r="E5" s="3">
        <v>8</v>
      </c>
      <c r="F5" s="3" t="s">
        <v>46</v>
      </c>
      <c r="G5" s="2"/>
      <c r="H5" s="2"/>
      <c r="I5" s="2"/>
      <c r="J5" s="2"/>
      <c r="K5" s="2"/>
      <c r="L5" s="2"/>
      <c r="M5" s="2"/>
      <c r="N5" s="60"/>
      <c r="O5" s="2"/>
      <c r="P5" s="2"/>
      <c r="Q5" s="2"/>
    </row>
    <row r="6" spans="1:18" x14ac:dyDescent="0.25">
      <c r="A6" s="3"/>
      <c r="B6" s="3">
        <v>4</v>
      </c>
      <c r="C6" t="s">
        <v>47</v>
      </c>
      <c r="D6" s="2"/>
      <c r="E6" s="3">
        <v>9</v>
      </c>
      <c r="F6" s="3" t="s">
        <v>48</v>
      </c>
      <c r="G6" s="2"/>
      <c r="H6" s="2"/>
      <c r="I6" s="2"/>
      <c r="J6" s="2"/>
      <c r="K6" s="2"/>
      <c r="L6" s="2"/>
      <c r="M6" s="2"/>
      <c r="N6" s="60"/>
      <c r="O6" s="2"/>
      <c r="P6" s="2"/>
      <c r="Q6" s="2"/>
    </row>
    <row r="7" spans="1:18" x14ac:dyDescent="0.25">
      <c r="B7" s="3">
        <v>5</v>
      </c>
      <c r="C7" t="s">
        <v>41</v>
      </c>
      <c r="E7" s="3">
        <v>10</v>
      </c>
      <c r="F7" s="3" t="s">
        <v>45</v>
      </c>
      <c r="N7" s="61"/>
    </row>
    <row r="8" spans="1:18" x14ac:dyDescent="0.25">
      <c r="N8" s="61"/>
    </row>
    <row r="9" spans="1:18" ht="24" x14ac:dyDescent="0.25">
      <c r="A9" s="54"/>
      <c r="B9" s="54" t="s">
        <v>2</v>
      </c>
      <c r="C9" s="54" t="s">
        <v>3</v>
      </c>
      <c r="D9" s="58" t="s">
        <v>0</v>
      </c>
      <c r="E9" s="59"/>
      <c r="F9" s="59"/>
      <c r="G9" s="59"/>
      <c r="H9" s="59"/>
      <c r="I9" s="59"/>
      <c r="J9" s="59"/>
      <c r="K9" s="59"/>
      <c r="L9" s="59"/>
      <c r="M9" s="59"/>
      <c r="N9" s="62" t="s">
        <v>4</v>
      </c>
      <c r="O9" s="54" t="s">
        <v>5</v>
      </c>
      <c r="P9" s="54" t="s">
        <v>6</v>
      </c>
      <c r="Q9" s="54" t="s">
        <v>7</v>
      </c>
      <c r="R9" s="70" t="s">
        <v>8</v>
      </c>
    </row>
    <row r="10" spans="1:18" x14ac:dyDescent="0.25">
      <c r="A10" s="54"/>
      <c r="B10" s="54"/>
      <c r="C10" s="54"/>
      <c r="D10" s="7">
        <v>1</v>
      </c>
      <c r="E10" s="7">
        <v>2</v>
      </c>
      <c r="F10" s="7">
        <v>3</v>
      </c>
      <c r="G10" s="7">
        <v>4</v>
      </c>
      <c r="H10" s="7">
        <v>5</v>
      </c>
      <c r="I10" s="7">
        <v>6</v>
      </c>
      <c r="J10" s="7">
        <v>7</v>
      </c>
      <c r="K10" s="7">
        <v>8</v>
      </c>
      <c r="L10" s="7">
        <v>9</v>
      </c>
      <c r="M10" s="7">
        <v>10</v>
      </c>
      <c r="N10" s="62"/>
      <c r="O10" s="54"/>
      <c r="P10" s="54"/>
      <c r="Q10" s="54"/>
      <c r="R10" s="70"/>
    </row>
    <row r="11" spans="1:18" x14ac:dyDescent="0.25">
      <c r="A11" s="55" t="s">
        <v>11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65"/>
      <c r="O11" s="38"/>
      <c r="R11" s="42"/>
    </row>
    <row r="12" spans="1:18" x14ac:dyDescent="0.25">
      <c r="A12" s="10"/>
      <c r="B12" s="10">
        <v>32</v>
      </c>
      <c r="C12" s="36" t="s">
        <v>78</v>
      </c>
      <c r="D12" s="36">
        <v>29</v>
      </c>
      <c r="E12" s="36">
        <v>29</v>
      </c>
      <c r="F12" s="36">
        <v>29</v>
      </c>
      <c r="G12" s="36">
        <v>29</v>
      </c>
      <c r="H12" s="36">
        <v>29</v>
      </c>
      <c r="I12" s="36">
        <v>28</v>
      </c>
      <c r="J12" s="36">
        <v>28</v>
      </c>
      <c r="K12" s="36">
        <v>29</v>
      </c>
      <c r="L12" s="36">
        <v>29</v>
      </c>
      <c r="M12" s="36">
        <v>30</v>
      </c>
      <c r="N12" s="64">
        <f>O12/8</f>
        <v>28.75</v>
      </c>
      <c r="O12" s="36">
        <f>D12+E12+F12+G12+H12+I12+J12+K12</f>
        <v>230</v>
      </c>
      <c r="P12" s="11"/>
      <c r="Q12" s="10">
        <f>O12-P12</f>
        <v>230</v>
      </c>
      <c r="R12" s="42">
        <v>2</v>
      </c>
    </row>
    <row r="13" spans="1:18" ht="15.75" thickBot="1" x14ac:dyDescent="0.3">
      <c r="N13" s="61"/>
      <c r="R13" s="76"/>
    </row>
    <row r="14" spans="1:18" ht="15.75" thickBot="1" x14ac:dyDescent="0.3">
      <c r="B14" s="16"/>
      <c r="D14" s="17" t="s">
        <v>35</v>
      </c>
      <c r="N14" s="61"/>
    </row>
  </sheetData>
  <customSheetViews>
    <customSheetView guid="{8EE77AE5-7066-4865-A043-C21D77FEC554}" showPageBreaks="1" fitToPage="1">
      <selection activeCell="G23" sqref="G23"/>
      <pageMargins left="0.70866141732283472" right="0.70866141732283472" top="0.74803149606299213" bottom="0.74803149606299213" header="0.31496062992125984" footer="0.31496062992125984"/>
      <pageSetup paperSize="9" scale="76" orientation="landscape" r:id="rId1"/>
    </customSheetView>
    <customSheetView guid="{F1F45F97-50CE-4A70-85C9-654F55148414}" fitToPage="1">
      <selection activeCell="D20" sqref="D20"/>
      <pageMargins left="0.70866141732283472" right="0.70866141732283472" top="0.74803149606299213" bottom="0.74803149606299213" header="0.31496062992125984" footer="0.31496062992125984"/>
      <pageSetup paperSize="9" scale="76" orientation="landscape" r:id="rId2"/>
    </customSheetView>
    <customSheetView guid="{866FDC52-0556-47D2-B5EF-E89266D7BA7B}">
      <selection activeCell="C21" sqref="C21"/>
      <pageMargins left="0.7" right="0.7" top="0.75" bottom="0.75" header="0.3" footer="0.3"/>
      <pageSetup paperSize="9" orientation="portrait" r:id="rId3"/>
    </customSheetView>
  </customSheetViews>
  <pageMargins left="0.70866141732283472" right="0.70866141732283472" top="0.74803149606299213" bottom="0.74803149606299213" header="0.31496062992125984" footer="0.31496062992125984"/>
  <pageSetup paperSize="9" scale="76" orientation="landscape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workbookViewId="0">
      <selection activeCell="N16" sqref="N16"/>
    </sheetView>
  </sheetViews>
  <sheetFormatPr defaultRowHeight="15" x14ac:dyDescent="0.25"/>
  <cols>
    <col min="3" max="3" width="16.5703125" customWidth="1"/>
    <col min="17" max="17" width="9.140625" style="75"/>
  </cols>
  <sheetData>
    <row r="1" spans="1:18" ht="19.5" x14ac:dyDescent="0.3">
      <c r="A1" s="45" t="s">
        <v>50</v>
      </c>
    </row>
    <row r="4" spans="1:18" x14ac:dyDescent="0.25">
      <c r="A4" s="3" t="s">
        <v>0</v>
      </c>
      <c r="B4" s="3">
        <v>1</v>
      </c>
      <c r="C4" t="s">
        <v>27</v>
      </c>
      <c r="D4" s="2"/>
      <c r="E4" s="3">
        <v>6</v>
      </c>
      <c r="F4" s="3" t="s">
        <v>39</v>
      </c>
      <c r="I4" s="2"/>
      <c r="K4" s="2"/>
      <c r="L4" s="2"/>
      <c r="N4" s="2"/>
      <c r="O4" s="60"/>
      <c r="P4" s="2"/>
      <c r="Q4" s="69"/>
      <c r="R4" s="2"/>
    </row>
    <row r="5" spans="1:18" x14ac:dyDescent="0.25">
      <c r="A5" s="3"/>
      <c r="B5" s="3">
        <v>2</v>
      </c>
      <c r="C5" t="s">
        <v>42</v>
      </c>
      <c r="D5" s="2"/>
      <c r="E5" s="3">
        <v>7</v>
      </c>
      <c r="F5" s="3" t="s">
        <v>46</v>
      </c>
      <c r="I5" s="2"/>
      <c r="K5" s="2"/>
      <c r="L5" s="2"/>
      <c r="N5" s="2"/>
      <c r="O5" s="60"/>
      <c r="P5" s="2"/>
      <c r="Q5" s="69"/>
      <c r="R5" s="2"/>
    </row>
    <row r="6" spans="1:18" x14ac:dyDescent="0.25">
      <c r="A6" s="3"/>
      <c r="B6" s="3">
        <v>3</v>
      </c>
      <c r="C6" t="s">
        <v>43</v>
      </c>
      <c r="D6" s="2"/>
      <c r="E6" s="3">
        <v>8</v>
      </c>
      <c r="F6" s="3" t="s">
        <v>48</v>
      </c>
      <c r="G6" s="2"/>
      <c r="H6" s="2"/>
      <c r="I6" s="2"/>
      <c r="J6" s="2"/>
      <c r="K6" s="2"/>
      <c r="L6" s="2"/>
      <c r="M6" s="2"/>
      <c r="N6" s="2"/>
      <c r="O6" s="60"/>
      <c r="P6" s="2"/>
      <c r="Q6" s="69"/>
      <c r="R6" s="2"/>
    </row>
    <row r="7" spans="1:18" x14ac:dyDescent="0.25">
      <c r="A7" s="3"/>
      <c r="B7" s="3">
        <v>4</v>
      </c>
      <c r="C7" t="s">
        <v>47</v>
      </c>
      <c r="D7" s="2"/>
      <c r="E7" s="3">
        <v>9</v>
      </c>
      <c r="F7" s="3" t="s">
        <v>52</v>
      </c>
      <c r="G7" s="2"/>
      <c r="H7" s="2"/>
      <c r="I7" s="2"/>
      <c r="J7" s="2"/>
      <c r="K7" s="2"/>
      <c r="L7" s="2"/>
      <c r="M7" s="2"/>
      <c r="N7" s="2"/>
      <c r="O7" s="60"/>
      <c r="P7" s="2"/>
      <c r="Q7" s="69"/>
      <c r="R7" s="2"/>
    </row>
    <row r="8" spans="1:18" x14ac:dyDescent="0.25">
      <c r="B8" s="3">
        <v>5</v>
      </c>
      <c r="C8" t="s">
        <v>41</v>
      </c>
      <c r="E8" s="3"/>
      <c r="F8" s="3"/>
      <c r="O8" s="61"/>
    </row>
    <row r="9" spans="1:18" x14ac:dyDescent="0.25">
      <c r="M9" s="61"/>
    </row>
    <row r="10" spans="1:18" ht="24" x14ac:dyDescent="0.25">
      <c r="A10" s="54"/>
      <c r="B10" s="54" t="s">
        <v>2</v>
      </c>
      <c r="C10" s="54" t="s">
        <v>3</v>
      </c>
      <c r="D10" s="58" t="s">
        <v>0</v>
      </c>
      <c r="E10" s="59"/>
      <c r="F10" s="59"/>
      <c r="G10" s="59"/>
      <c r="H10" s="59"/>
      <c r="I10" s="59"/>
      <c r="J10" s="59"/>
      <c r="K10" s="59"/>
      <c r="L10" s="59"/>
      <c r="M10" s="62" t="s">
        <v>4</v>
      </c>
      <c r="N10" s="54" t="s">
        <v>5</v>
      </c>
      <c r="O10" s="54" t="s">
        <v>6</v>
      </c>
      <c r="P10" s="54" t="s">
        <v>7</v>
      </c>
      <c r="Q10" s="70" t="s">
        <v>8</v>
      </c>
    </row>
    <row r="11" spans="1:18" x14ac:dyDescent="0.25">
      <c r="A11" s="54"/>
      <c r="B11" s="54"/>
      <c r="C11" s="54"/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>
        <v>7</v>
      </c>
      <c r="K11" s="7">
        <v>8</v>
      </c>
      <c r="L11" s="7">
        <v>9</v>
      </c>
      <c r="M11" s="62"/>
      <c r="N11" s="54"/>
      <c r="O11" s="54"/>
      <c r="P11" s="54"/>
      <c r="Q11" s="70"/>
    </row>
    <row r="12" spans="1:18" x14ac:dyDescent="0.25">
      <c r="A12" s="55" t="s">
        <v>51</v>
      </c>
      <c r="B12" s="56"/>
      <c r="C12" s="57"/>
      <c r="D12" s="53"/>
      <c r="E12" s="53"/>
      <c r="F12" s="53"/>
      <c r="G12" s="53"/>
      <c r="H12" s="53"/>
      <c r="I12" s="53"/>
      <c r="J12" s="53"/>
      <c r="K12" s="53"/>
      <c r="L12" s="53"/>
      <c r="M12" s="63"/>
      <c r="N12" s="53"/>
      <c r="O12" s="53"/>
      <c r="P12" s="33"/>
    </row>
    <row r="13" spans="1:18" x14ac:dyDescent="0.25">
      <c r="A13" s="10"/>
      <c r="B13" s="10">
        <v>38</v>
      </c>
      <c r="C13" s="37" t="s">
        <v>58</v>
      </c>
      <c r="D13" s="36">
        <v>28</v>
      </c>
      <c r="E13" s="36">
        <v>27</v>
      </c>
      <c r="F13" s="36">
        <v>28</v>
      </c>
      <c r="G13" s="36">
        <v>28</v>
      </c>
      <c r="H13" s="36">
        <v>29</v>
      </c>
      <c r="I13" s="36">
        <v>28</v>
      </c>
      <c r="J13" s="36">
        <v>29</v>
      </c>
      <c r="K13" s="36">
        <v>27</v>
      </c>
      <c r="L13" s="36">
        <v>29</v>
      </c>
      <c r="M13" s="64">
        <f>N13/7</f>
        <v>28.142857142857142</v>
      </c>
      <c r="N13" s="36">
        <f>D13+E13+F13+G13+H13+I13+J13</f>
        <v>197</v>
      </c>
      <c r="O13" s="13"/>
      <c r="P13" s="12">
        <f>N13-O13</f>
        <v>197</v>
      </c>
      <c r="Q13" s="42">
        <v>3</v>
      </c>
    </row>
    <row r="14" spans="1:18" x14ac:dyDescent="0.25">
      <c r="A14" s="10"/>
      <c r="B14" s="10">
        <v>39</v>
      </c>
      <c r="C14" s="37" t="s">
        <v>69</v>
      </c>
      <c r="D14" s="36">
        <v>29</v>
      </c>
      <c r="E14" s="36">
        <v>29</v>
      </c>
      <c r="F14" s="36">
        <v>30</v>
      </c>
      <c r="G14" s="36">
        <v>29</v>
      </c>
      <c r="H14" s="36">
        <v>28</v>
      </c>
      <c r="I14" s="36">
        <v>29</v>
      </c>
      <c r="J14" s="36">
        <v>28</v>
      </c>
      <c r="K14" s="36">
        <v>30</v>
      </c>
      <c r="L14" s="36">
        <v>30</v>
      </c>
      <c r="M14" s="64">
        <f>N14/7</f>
        <v>28.857142857142858</v>
      </c>
      <c r="N14" s="36">
        <f>D14+E14+F14+G14+H14+I14+J14</f>
        <v>202</v>
      </c>
      <c r="O14" s="13"/>
      <c r="P14" s="12">
        <f>N14-O14</f>
        <v>202</v>
      </c>
      <c r="Q14" s="42">
        <v>2</v>
      </c>
    </row>
    <row r="15" spans="1:18" x14ac:dyDescent="0.25">
      <c r="A15" s="10"/>
      <c r="B15" s="10">
        <v>40</v>
      </c>
      <c r="C15" s="37"/>
      <c r="D15" s="36">
        <v>27</v>
      </c>
      <c r="E15" s="36">
        <v>28</v>
      </c>
      <c r="F15" s="36">
        <v>27</v>
      </c>
      <c r="G15" s="36">
        <v>27</v>
      </c>
      <c r="H15" s="36">
        <v>27</v>
      </c>
      <c r="I15" s="36">
        <v>27</v>
      </c>
      <c r="J15" s="36">
        <v>27</v>
      </c>
      <c r="K15" s="36">
        <v>29</v>
      </c>
      <c r="L15" s="36">
        <v>28</v>
      </c>
      <c r="M15" s="64">
        <f>N15/7</f>
        <v>27.142857142857142</v>
      </c>
      <c r="N15" s="36">
        <f>D15+E15+F15+G15+H15+I15+J15</f>
        <v>190</v>
      </c>
      <c r="O15" s="13"/>
      <c r="P15" s="12">
        <f>N15-O15</f>
        <v>190</v>
      </c>
      <c r="Q15" s="42"/>
    </row>
    <row r="16" spans="1:18" x14ac:dyDescent="0.25">
      <c r="A16" s="10"/>
      <c r="B16" s="10">
        <v>41</v>
      </c>
      <c r="C16" s="36" t="s">
        <v>74</v>
      </c>
      <c r="D16" s="36">
        <v>30</v>
      </c>
      <c r="E16" s="36">
        <v>30</v>
      </c>
      <c r="F16" s="36">
        <v>29</v>
      </c>
      <c r="G16" s="36">
        <v>30</v>
      </c>
      <c r="H16" s="36">
        <v>30</v>
      </c>
      <c r="I16" s="36">
        <v>30</v>
      </c>
      <c r="J16" s="36">
        <v>30</v>
      </c>
      <c r="K16" s="36">
        <v>28</v>
      </c>
      <c r="L16" s="36">
        <v>27</v>
      </c>
      <c r="M16" s="64">
        <f>N16/7</f>
        <v>29.857142857142858</v>
      </c>
      <c r="N16" s="36">
        <f>D16+E16+F16+G16+H16+I16+J16</f>
        <v>209</v>
      </c>
      <c r="O16" s="11"/>
      <c r="P16" s="10">
        <f>N16-O16</f>
        <v>209</v>
      </c>
      <c r="Q16" s="42">
        <v>1</v>
      </c>
    </row>
    <row r="17" spans="2:17" ht="15.75" thickBot="1" x14ac:dyDescent="0.3">
      <c r="M17" s="61"/>
      <c r="Q17" s="76"/>
    </row>
    <row r="18" spans="2:17" ht="15.75" thickBot="1" x14ac:dyDescent="0.3">
      <c r="B18" s="16"/>
      <c r="D18" s="17" t="s">
        <v>35</v>
      </c>
      <c r="M18" s="61"/>
    </row>
  </sheetData>
  <customSheetViews>
    <customSheetView guid="{8EE77AE5-7066-4865-A043-C21D77FEC554}" showPageBreaks="1" fitToPage="1">
      <selection activeCell="N16" sqref="N16"/>
      <pageMargins left="0.70866141732283472" right="0.70866141732283472" top="0.74803149606299213" bottom="0.74803149606299213" header="0.31496062992125984" footer="0.31496062992125984"/>
      <pageSetup paperSize="9" scale="80" orientation="landscape" r:id="rId1"/>
    </customSheetView>
    <customSheetView guid="{F1F45F97-50CE-4A70-85C9-654F55148414}" fitToPage="1">
      <selection activeCell="C16" sqref="C16"/>
      <pageMargins left="0.70866141732283472" right="0.70866141732283472" top="0.74803149606299213" bottom="0.74803149606299213" header="0.31496062992125984" footer="0.31496062992125984"/>
      <pageSetup paperSize="9" scale="84" orientation="landscape" r:id="rId2"/>
    </customSheetView>
    <customSheetView guid="{866FDC52-0556-47D2-B5EF-E89266D7BA7B}" topLeftCell="A4">
      <selection activeCell="N26" sqref="N26"/>
      <pageMargins left="0.7" right="0.7" top="0.75" bottom="0.75" header="0.3" footer="0.3"/>
      <pageSetup paperSize="9" orientation="portrait" r:id="rId3"/>
    </customSheetView>
  </customSheetViews>
  <pageMargins left="0.70866141732283472" right="0.70866141732283472" top="0.74803149606299213" bottom="0.74803149606299213" header="0.31496062992125984" footer="0.31496062992125984"/>
  <pageSetup paperSize="9" scale="80" orientation="landscape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workbookViewId="0">
      <selection activeCell="P18" sqref="P18"/>
    </sheetView>
  </sheetViews>
  <sheetFormatPr defaultRowHeight="15" x14ac:dyDescent="0.25"/>
  <cols>
    <col min="3" max="3" width="19.140625" bestFit="1" customWidth="1"/>
    <col min="16" max="16" width="9.140625" style="75"/>
  </cols>
  <sheetData>
    <row r="1" spans="1:16" x14ac:dyDescent="0.25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6" x14ac:dyDescent="0.25">
      <c r="A3" s="3" t="s">
        <v>0</v>
      </c>
      <c r="B3" s="3">
        <v>1</v>
      </c>
      <c r="C3" t="s">
        <v>27</v>
      </c>
      <c r="D3" s="2"/>
      <c r="E3" s="3">
        <v>5</v>
      </c>
      <c r="F3" s="3" t="s">
        <v>41</v>
      </c>
      <c r="I3" s="2"/>
      <c r="K3" s="2"/>
      <c r="L3" s="60"/>
      <c r="M3" s="2"/>
      <c r="N3" s="2"/>
      <c r="O3" s="2"/>
    </row>
    <row r="4" spans="1:16" x14ac:dyDescent="0.25">
      <c r="A4" s="3"/>
      <c r="B4" s="3">
        <v>2</v>
      </c>
      <c r="C4" t="s">
        <v>42</v>
      </c>
      <c r="D4" s="2"/>
      <c r="E4" s="3">
        <v>6</v>
      </c>
      <c r="F4" s="3" t="s">
        <v>39</v>
      </c>
      <c r="I4" s="2"/>
      <c r="K4" s="2"/>
      <c r="L4" s="60"/>
      <c r="M4" s="2"/>
      <c r="N4" s="2"/>
      <c r="O4" s="2"/>
    </row>
    <row r="5" spans="1:16" x14ac:dyDescent="0.25">
      <c r="A5" s="3"/>
      <c r="B5" s="3">
        <v>3</v>
      </c>
      <c r="C5" t="s">
        <v>40</v>
      </c>
      <c r="D5" s="2"/>
      <c r="E5" s="3">
        <v>7</v>
      </c>
      <c r="F5" s="3" t="s">
        <v>44</v>
      </c>
      <c r="G5" s="2"/>
      <c r="H5" s="2"/>
      <c r="I5" s="2"/>
      <c r="J5" s="2"/>
      <c r="K5" s="2"/>
      <c r="L5" s="60"/>
      <c r="M5" s="2"/>
      <c r="N5" s="2"/>
      <c r="O5" s="2"/>
    </row>
    <row r="6" spans="1:16" x14ac:dyDescent="0.25">
      <c r="A6" s="3"/>
      <c r="B6" s="3">
        <v>4</v>
      </c>
      <c r="C6" t="s">
        <v>43</v>
      </c>
      <c r="D6" s="2"/>
      <c r="E6" s="3">
        <v>8</v>
      </c>
      <c r="F6" s="3" t="s">
        <v>45</v>
      </c>
      <c r="G6" s="2"/>
      <c r="H6" s="2"/>
      <c r="I6" s="2"/>
      <c r="J6" s="2"/>
      <c r="K6" s="2"/>
      <c r="L6" s="60"/>
      <c r="M6" s="2"/>
      <c r="N6" s="2"/>
      <c r="O6" s="2"/>
    </row>
    <row r="7" spans="1:16" x14ac:dyDescent="0.25">
      <c r="L7" s="61"/>
    </row>
    <row r="8" spans="1:16" ht="24" x14ac:dyDescent="0.25">
      <c r="A8" s="54"/>
      <c r="B8" s="54" t="s">
        <v>2</v>
      </c>
      <c r="C8" s="54" t="s">
        <v>3</v>
      </c>
      <c r="D8" s="58" t="s">
        <v>0</v>
      </c>
      <c r="E8" s="59"/>
      <c r="F8" s="59"/>
      <c r="G8" s="59"/>
      <c r="H8" s="59"/>
      <c r="I8" s="59"/>
      <c r="J8" s="59"/>
      <c r="K8" s="59"/>
      <c r="L8" s="62" t="s">
        <v>4</v>
      </c>
      <c r="M8" s="54" t="s">
        <v>5</v>
      </c>
      <c r="N8" s="54" t="s">
        <v>6</v>
      </c>
      <c r="O8" s="54" t="s">
        <v>7</v>
      </c>
      <c r="P8" s="70" t="s">
        <v>8</v>
      </c>
    </row>
    <row r="9" spans="1:16" x14ac:dyDescent="0.25">
      <c r="A9" s="54"/>
      <c r="B9" s="54"/>
      <c r="C9" s="54"/>
      <c r="D9" s="7">
        <v>1</v>
      </c>
      <c r="E9" s="7">
        <v>2</v>
      </c>
      <c r="F9" s="7">
        <v>3</v>
      </c>
      <c r="G9" s="7">
        <v>4</v>
      </c>
      <c r="H9" s="7">
        <v>5</v>
      </c>
      <c r="I9" s="7">
        <v>6</v>
      </c>
      <c r="J9" s="7">
        <v>7</v>
      </c>
      <c r="K9" s="7">
        <v>8</v>
      </c>
      <c r="L9" s="62"/>
      <c r="M9" s="54"/>
      <c r="N9" s="54"/>
      <c r="O9" s="54"/>
      <c r="P9" s="70"/>
    </row>
    <row r="10" spans="1:16" x14ac:dyDescent="0.25">
      <c r="A10" s="55" t="s">
        <v>9</v>
      </c>
      <c r="B10" s="56"/>
      <c r="C10" s="57"/>
      <c r="D10" s="53"/>
      <c r="E10" s="53"/>
      <c r="F10" s="53"/>
      <c r="G10" s="53"/>
      <c r="H10" s="53"/>
      <c r="I10" s="53"/>
      <c r="J10" s="53"/>
      <c r="K10" s="53"/>
      <c r="L10" s="63"/>
      <c r="M10" s="53"/>
      <c r="N10" s="53"/>
      <c r="O10" s="33"/>
    </row>
    <row r="11" spans="1:16" x14ac:dyDescent="0.25">
      <c r="A11" s="10"/>
      <c r="B11" s="10">
        <v>43</v>
      </c>
      <c r="C11" s="37" t="s">
        <v>79</v>
      </c>
      <c r="D11" s="36">
        <v>28</v>
      </c>
      <c r="E11" s="36">
        <v>28</v>
      </c>
      <c r="F11" s="36">
        <v>28</v>
      </c>
      <c r="G11" s="36">
        <v>30</v>
      </c>
      <c r="H11" s="36">
        <v>28</v>
      </c>
      <c r="I11" s="36">
        <v>29</v>
      </c>
      <c r="J11" s="36">
        <v>28</v>
      </c>
      <c r="K11" s="36">
        <v>28</v>
      </c>
      <c r="L11" s="64">
        <f>M11/7</f>
        <v>28.428571428571427</v>
      </c>
      <c r="M11" s="36">
        <f>D11+E11+F11+G11+H11+I11+J11</f>
        <v>199</v>
      </c>
      <c r="N11" s="13"/>
      <c r="O11" s="12">
        <f>M11-N11</f>
        <v>199</v>
      </c>
      <c r="P11" s="42">
        <v>3</v>
      </c>
    </row>
    <row r="12" spans="1:16" x14ac:dyDescent="0.25">
      <c r="A12" s="10"/>
      <c r="B12" s="10">
        <v>44</v>
      </c>
      <c r="C12" s="37" t="s">
        <v>62</v>
      </c>
      <c r="D12" s="36">
        <v>30</v>
      </c>
      <c r="E12" s="36">
        <v>30</v>
      </c>
      <c r="F12" s="36">
        <v>30</v>
      </c>
      <c r="G12" s="36">
        <v>29</v>
      </c>
      <c r="H12" s="36">
        <v>30</v>
      </c>
      <c r="I12" s="36">
        <v>30</v>
      </c>
      <c r="J12" s="36">
        <v>30</v>
      </c>
      <c r="K12" s="36">
        <v>30</v>
      </c>
      <c r="L12" s="64">
        <f>M12/7</f>
        <v>29.857142857142858</v>
      </c>
      <c r="M12" s="36">
        <f>D12+E12+F12+G12+H12+I12+J12</f>
        <v>209</v>
      </c>
      <c r="N12" s="13"/>
      <c r="O12" s="12">
        <f>M12-N12</f>
        <v>209</v>
      </c>
      <c r="P12" s="42">
        <v>1</v>
      </c>
    </row>
    <row r="13" spans="1:16" x14ac:dyDescent="0.25">
      <c r="A13" s="10"/>
      <c r="B13" s="10">
        <v>45</v>
      </c>
      <c r="C13" s="37" t="s">
        <v>80</v>
      </c>
      <c r="D13" s="36">
        <v>29</v>
      </c>
      <c r="E13" s="36">
        <v>29</v>
      </c>
      <c r="F13" s="36">
        <v>29</v>
      </c>
      <c r="G13" s="36">
        <v>28</v>
      </c>
      <c r="H13" s="36">
        <v>29</v>
      </c>
      <c r="I13" s="36">
        <v>28</v>
      </c>
      <c r="J13" s="36">
        <v>29</v>
      </c>
      <c r="K13" s="36">
        <v>29</v>
      </c>
      <c r="L13" s="64">
        <f>M13/7</f>
        <v>28.714285714285715</v>
      </c>
      <c r="M13" s="36">
        <f>D13+E13+F13+G13+H13+I13+J13</f>
        <v>201</v>
      </c>
      <c r="N13" s="13"/>
      <c r="O13" s="12">
        <f>M13-N13</f>
        <v>201</v>
      </c>
      <c r="P13" s="42">
        <v>2</v>
      </c>
    </row>
    <row r="14" spans="1:16" x14ac:dyDescent="0.25">
      <c r="A14" s="55" t="s">
        <v>10</v>
      </c>
      <c r="C14" s="38"/>
      <c r="D14" s="38"/>
      <c r="E14" s="38"/>
      <c r="F14" s="38"/>
      <c r="G14" s="38"/>
      <c r="H14" s="38"/>
      <c r="I14" s="38"/>
      <c r="J14" s="38"/>
      <c r="K14" s="38"/>
      <c r="L14" s="65"/>
      <c r="M14" s="38"/>
      <c r="P14" s="42"/>
    </row>
    <row r="15" spans="1:16" x14ac:dyDescent="0.25">
      <c r="A15" s="10"/>
      <c r="B15" s="10">
        <v>46</v>
      </c>
      <c r="C15" s="36" t="s">
        <v>76</v>
      </c>
      <c r="D15" s="36">
        <v>28</v>
      </c>
      <c r="E15" s="36">
        <v>28</v>
      </c>
      <c r="F15" s="36">
        <v>27</v>
      </c>
      <c r="G15" s="36">
        <v>29</v>
      </c>
      <c r="H15" s="36">
        <v>27</v>
      </c>
      <c r="I15" s="36">
        <v>28</v>
      </c>
      <c r="J15" s="36">
        <v>29</v>
      </c>
      <c r="K15" s="36">
        <v>28</v>
      </c>
      <c r="L15" s="64">
        <f>M15/7</f>
        <v>28</v>
      </c>
      <c r="M15" s="36">
        <f>D15+E15+F15+G15+H15+I15+J15</f>
        <v>196</v>
      </c>
      <c r="N15" s="11">
        <v>3</v>
      </c>
      <c r="O15" s="10">
        <f>M15-N15</f>
        <v>193</v>
      </c>
      <c r="P15" s="42">
        <v>3</v>
      </c>
    </row>
    <row r="16" spans="1:16" ht="15.75" thickBot="1" x14ac:dyDescent="0.3">
      <c r="L16" s="61"/>
      <c r="P16" s="76"/>
    </row>
    <row r="17" spans="2:12" ht="15.75" thickBot="1" x14ac:dyDescent="0.3">
      <c r="B17" s="16"/>
      <c r="D17" s="17" t="s">
        <v>35</v>
      </c>
      <c r="L17" s="61"/>
    </row>
  </sheetData>
  <customSheetViews>
    <customSheetView guid="{8EE77AE5-7066-4865-A043-C21D77FEC554}" showPageBreaks="1" fitToPage="1">
      <selection activeCell="P18" sqref="P18"/>
      <pageMargins left="0.70866141732283472" right="0.70866141732283472" top="0.74803149606299213" bottom="0.74803149606299213" header="0.31496062992125984" footer="0.31496062992125984"/>
      <pageSetup paperSize="9" scale="83" orientation="landscape" verticalDpi="0" r:id="rId1"/>
    </customSheetView>
    <customSheetView guid="{F1F45F97-50CE-4A70-85C9-654F55148414}" fitToPage="1">
      <selection activeCell="C16" sqref="C16"/>
      <pageMargins left="0.70866141732283472" right="0.70866141732283472" top="0.74803149606299213" bottom="0.74803149606299213" header="0.31496062992125984" footer="0.31496062992125984"/>
      <pageSetup paperSize="9" scale="83" orientation="landscape" verticalDpi="0" r:id="rId2"/>
    </customSheetView>
    <customSheetView guid="{866FDC52-0556-47D2-B5EF-E89266D7BA7B}">
      <selection activeCell="L28" sqref="L28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83" orientation="landscape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голівудська хвиля</vt:lpstr>
      <vt:lpstr>весільна зачіска</vt:lpstr>
      <vt:lpstr>комерційна салонна стрижка</vt:lpstr>
      <vt:lpstr>мода омс 1-й вид</vt:lpstr>
      <vt:lpstr>мода омс 2-й вид</vt:lpstr>
      <vt:lpstr>ком.зачіска з ел.плетіння</vt:lpstr>
      <vt:lpstr>Expert Blond</vt:lpstr>
      <vt:lpstr>жін фул фешн</vt:lpstr>
      <vt:lpstr>сучасні текстури</vt:lpstr>
      <vt:lpstr>креативне фарбування</vt:lpstr>
      <vt:lpstr>етно стиль</vt:lpstr>
      <vt:lpstr>фант.пастижі</vt:lpstr>
      <vt:lpstr>весілля ОМС 1-й вид</vt:lpstr>
      <vt:lpstr>весілля омс 2-й вид</vt:lpstr>
      <vt:lpstr>лист1</vt:lpstr>
      <vt:lpstr>жін.ком.на довгому волоссі</vt:lpstr>
      <vt:lpstr>світське життя</vt:lpstr>
      <vt:lpstr>лист2</vt:lpstr>
      <vt:lpstr>стильне фарбування</vt:lpstr>
      <vt:lpstr>стильний хвіст</vt:lpstr>
      <vt:lpstr>лист3</vt:lpstr>
      <vt:lpstr>техніка омс 1-й вид</vt:lpstr>
      <vt:lpstr>техніка омс 2-й вид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Kafo</dc:creator>
  <cp:lastModifiedBy>Kafo</cp:lastModifiedBy>
  <cp:lastPrinted>2024-03-12T15:16:56Z</cp:lastPrinted>
  <dcterms:created xsi:type="dcterms:W3CDTF">2022-10-12T11:54:24Z</dcterms:created>
  <dcterms:modified xsi:type="dcterms:W3CDTF">2024-03-15T11:12:50Z</dcterms:modified>
</cp:coreProperties>
</file>